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ergimarknadsinspektionen-my.sharepoint.com/personal/angelica_svaner_ei_se/Documents/Skrivbordet/statistik nov/"/>
    </mc:Choice>
  </mc:AlternateContent>
  <xr:revisionPtr revIDLastSave="0" documentId="8_{66AFB6B9-A6DA-45C7-9978-9A4C46FA7847}" xr6:coauthVersionLast="47" xr6:coauthVersionMax="47" xr10:uidLastSave="{00000000-0000-0000-0000-000000000000}"/>
  <bookViews>
    <workbookView xWindow="-110" yWindow="-110" windowWidth="19420" windowHeight="11620" firstSheet="3" activeTab="3" xr2:uid="{00000000-000D-0000-FFFF-FFFF00000000}"/>
  </bookViews>
  <sheets>
    <sheet name="Regionnät" sheetId="1" r:id="rId1"/>
    <sheet name="Transmissionsnät" sheetId="3" r:id="rId2"/>
    <sheet name="Utlandsförbindelser" sheetId="4" r:id="rId3"/>
    <sheet name="Övriga linjer" sheetId="5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C32" i="5" l="1"/>
  <c r="CB32" i="5"/>
  <c r="CA32" i="5"/>
  <c r="BZ32" i="5"/>
  <c r="BY32" i="5"/>
  <c r="BX32" i="5"/>
  <c r="BW32" i="5"/>
  <c r="BV32" i="5"/>
  <c r="BU32" i="5"/>
  <c r="BT32" i="5"/>
  <c r="BS32" i="5"/>
  <c r="BQ32" i="5"/>
  <c r="BP32" i="5"/>
  <c r="BO32" i="5"/>
  <c r="BN32" i="5"/>
  <c r="BM32" i="5"/>
  <c r="BK32" i="5"/>
  <c r="BJ32" i="5"/>
  <c r="BI32" i="5"/>
  <c r="BH32" i="5"/>
  <c r="BG32" i="5"/>
  <c r="BF32" i="5"/>
  <c r="AZ32" i="5"/>
  <c r="AY32" i="5"/>
  <c r="AX32" i="5"/>
  <c r="AW32" i="5"/>
  <c r="AV32" i="5"/>
  <c r="AU32" i="5"/>
  <c r="AT32" i="5"/>
  <c r="AS32" i="5"/>
  <c r="AR32" i="5"/>
  <c r="AQ32" i="5"/>
  <c r="AP32" i="5"/>
  <c r="AO32" i="5"/>
  <c r="AN32" i="5"/>
  <c r="AM32" i="5"/>
  <c r="AL32" i="5"/>
  <c r="AK32" i="5"/>
  <c r="AJ32" i="5"/>
  <c r="AI32" i="5"/>
  <c r="AH32" i="5"/>
  <c r="AG32" i="5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C31" i="5"/>
  <c r="CB31" i="5"/>
  <c r="CA31" i="5"/>
  <c r="BZ31" i="5"/>
  <c r="BY31" i="5"/>
  <c r="BX31" i="5"/>
  <c r="BW31" i="5"/>
  <c r="BV31" i="5"/>
  <c r="BU31" i="5"/>
  <c r="BT31" i="5"/>
  <c r="BS31" i="5"/>
  <c r="BQ31" i="5"/>
  <c r="BP31" i="5"/>
  <c r="BO31" i="5"/>
  <c r="BN31" i="5"/>
  <c r="BM31" i="5"/>
  <c r="BK31" i="5"/>
  <c r="BJ31" i="5"/>
  <c r="BI31" i="5"/>
  <c r="BH31" i="5"/>
  <c r="BG31" i="5"/>
  <c r="BF31" i="5"/>
  <c r="AZ31" i="5"/>
  <c r="AY31" i="5"/>
  <c r="AX31" i="5"/>
  <c r="AW31" i="5"/>
  <c r="AV31" i="5"/>
  <c r="AU31" i="5"/>
  <c r="AT31" i="5"/>
  <c r="AS31" i="5"/>
  <c r="AR31" i="5"/>
  <c r="AQ31" i="5"/>
  <c r="AP31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C30" i="5"/>
  <c r="CB30" i="5"/>
  <c r="CA30" i="5"/>
  <c r="BZ30" i="5"/>
  <c r="BY30" i="5"/>
  <c r="BX30" i="5"/>
  <c r="BW30" i="5"/>
  <c r="BV30" i="5"/>
  <c r="BU30" i="5"/>
  <c r="BT30" i="5"/>
  <c r="BS30" i="5"/>
  <c r="BQ30" i="5"/>
  <c r="BP30" i="5"/>
  <c r="BO30" i="5"/>
  <c r="BN30" i="5"/>
  <c r="BM30" i="5"/>
  <c r="BK30" i="5"/>
  <c r="BJ30" i="5"/>
  <c r="BI30" i="5"/>
  <c r="BH30" i="5"/>
  <c r="BG30" i="5"/>
  <c r="BF30" i="5"/>
  <c r="AZ30" i="5"/>
  <c r="AY30" i="5"/>
  <c r="AX30" i="5"/>
  <c r="AW30" i="5"/>
  <c r="AV30" i="5"/>
  <c r="AU30" i="5"/>
  <c r="AT30" i="5"/>
  <c r="AS30" i="5"/>
  <c r="AR30" i="5"/>
  <c r="AQ30" i="5"/>
  <c r="AP30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EF13" i="4"/>
  <c r="DZ13" i="4"/>
  <c r="DT13" i="4"/>
  <c r="DN13" i="4"/>
  <c r="DH13" i="4"/>
  <c r="DB13" i="4"/>
  <c r="CV13" i="4"/>
  <c r="CP13" i="4"/>
  <c r="CJ13" i="4"/>
  <c r="CD13" i="4"/>
  <c r="CC13" i="4"/>
  <c r="CB13" i="4"/>
  <c r="CA13" i="4"/>
  <c r="BZ13" i="4"/>
  <c r="BY13" i="4"/>
  <c r="BX13" i="4"/>
  <c r="BW13" i="4"/>
  <c r="BV13" i="4"/>
  <c r="BU13" i="4"/>
  <c r="BT13" i="4"/>
  <c r="BS13" i="4"/>
  <c r="BQ13" i="4"/>
  <c r="BP13" i="4"/>
  <c r="BO13" i="4"/>
  <c r="BN13" i="4"/>
  <c r="BM13" i="4"/>
  <c r="BK13" i="4"/>
  <c r="BJ13" i="4"/>
  <c r="BI13" i="4"/>
  <c r="BH13" i="4"/>
  <c r="BG13" i="4"/>
  <c r="AZ13" i="4"/>
  <c r="AY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O13" i="4"/>
  <c r="N13" i="4"/>
  <c r="M13" i="4"/>
  <c r="L13" i="4"/>
  <c r="K13" i="4"/>
  <c r="J13" i="4"/>
  <c r="I13" i="4"/>
  <c r="H13" i="4"/>
  <c r="G13" i="4"/>
  <c r="F13" i="4"/>
  <c r="E13" i="4"/>
  <c r="D13" i="4"/>
  <c r="EF12" i="4"/>
  <c r="DZ12" i="4"/>
  <c r="DT12" i="4"/>
  <c r="DN12" i="4"/>
  <c r="DH12" i="4"/>
  <c r="DB12" i="4"/>
  <c r="CV12" i="4"/>
  <c r="CP12" i="4"/>
  <c r="CJ12" i="4"/>
  <c r="CD12" i="4"/>
  <c r="CC12" i="4"/>
  <c r="CB12" i="4"/>
  <c r="CA12" i="4"/>
  <c r="BZ12" i="4"/>
  <c r="BY12" i="4"/>
  <c r="BX12" i="4"/>
  <c r="BW12" i="4"/>
  <c r="BV12" i="4"/>
  <c r="BU12" i="4"/>
  <c r="BT12" i="4"/>
  <c r="BS12" i="4"/>
  <c r="BQ12" i="4"/>
  <c r="BP12" i="4"/>
  <c r="BO12" i="4"/>
  <c r="BN12" i="4"/>
  <c r="BM12" i="4"/>
  <c r="BK12" i="4"/>
  <c r="BJ12" i="4"/>
  <c r="BI12" i="4"/>
  <c r="BH12" i="4"/>
  <c r="BG12" i="4"/>
  <c r="AZ12" i="4"/>
  <c r="AY12" i="4"/>
  <c r="AX12" i="4"/>
  <c r="AW12" i="4"/>
  <c r="AV12" i="4"/>
  <c r="AU12" i="4"/>
  <c r="AT12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O12" i="4"/>
  <c r="N12" i="4"/>
  <c r="M12" i="4"/>
  <c r="L12" i="4"/>
  <c r="K12" i="4"/>
  <c r="J12" i="4"/>
  <c r="I12" i="4"/>
  <c r="H12" i="4"/>
  <c r="G12" i="4"/>
  <c r="F12" i="4"/>
  <c r="E12" i="4"/>
  <c r="D12" i="4"/>
  <c r="EF11" i="4"/>
  <c r="DZ11" i="4"/>
  <c r="DT11" i="4"/>
  <c r="DN11" i="4"/>
  <c r="DH11" i="4"/>
  <c r="DB11" i="4"/>
  <c r="CV11" i="4"/>
  <c r="CP11" i="4"/>
  <c r="CJ11" i="4"/>
  <c r="CD11" i="4"/>
  <c r="CC11" i="4"/>
  <c r="CB11" i="4"/>
  <c r="CA11" i="4"/>
  <c r="BZ11" i="4"/>
  <c r="BY11" i="4"/>
  <c r="BX11" i="4"/>
  <c r="BW11" i="4"/>
  <c r="BV11" i="4"/>
  <c r="BU11" i="4"/>
  <c r="BT11" i="4"/>
  <c r="BS11" i="4"/>
  <c r="BQ11" i="4"/>
  <c r="BP11" i="4"/>
  <c r="BO11" i="4"/>
  <c r="BN11" i="4"/>
  <c r="BM11" i="4"/>
  <c r="BK11" i="4"/>
  <c r="BJ11" i="4"/>
  <c r="BI11" i="4"/>
  <c r="BH11" i="4"/>
  <c r="BG11" i="4"/>
  <c r="AZ11" i="4"/>
  <c r="AY11" i="4"/>
  <c r="AX11" i="4"/>
  <c r="AW11" i="4"/>
  <c r="AV11" i="4"/>
  <c r="AU11" i="4"/>
  <c r="AT11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O11" i="4"/>
  <c r="N11" i="4"/>
  <c r="M11" i="4"/>
  <c r="L11" i="4"/>
  <c r="K11" i="4"/>
  <c r="J11" i="4"/>
  <c r="I11" i="4"/>
  <c r="H11" i="4"/>
  <c r="G11" i="4"/>
  <c r="F11" i="4"/>
  <c r="E11" i="4"/>
  <c r="D11" i="4"/>
  <c r="EF13" i="3"/>
  <c r="DZ13" i="3"/>
  <c r="DT13" i="3"/>
  <c r="DN13" i="3"/>
  <c r="DH13" i="3"/>
  <c r="DB13" i="3"/>
  <c r="CV13" i="3"/>
  <c r="CP13" i="3"/>
  <c r="CJ13" i="3"/>
  <c r="CD13" i="3"/>
  <c r="CC13" i="3"/>
  <c r="CB13" i="3"/>
  <c r="CA13" i="3"/>
  <c r="BZ13" i="3"/>
  <c r="BY13" i="3"/>
  <c r="BX13" i="3"/>
  <c r="BW13" i="3"/>
  <c r="BV13" i="3"/>
  <c r="BU13" i="3"/>
  <c r="BT13" i="3"/>
  <c r="BS13" i="3"/>
  <c r="BQ13" i="3"/>
  <c r="BP13" i="3"/>
  <c r="BO13" i="3"/>
  <c r="BN13" i="3"/>
  <c r="BM13" i="3"/>
  <c r="BK13" i="3"/>
  <c r="BJ13" i="3"/>
  <c r="BI13" i="3"/>
  <c r="BH13" i="3"/>
  <c r="BG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O13" i="3"/>
  <c r="N13" i="3"/>
  <c r="M13" i="3"/>
  <c r="L13" i="3"/>
  <c r="K13" i="3"/>
  <c r="J13" i="3"/>
  <c r="I13" i="3"/>
  <c r="H13" i="3"/>
  <c r="G13" i="3"/>
  <c r="F13" i="3"/>
  <c r="E13" i="3"/>
  <c r="D13" i="3"/>
  <c r="EF12" i="3"/>
  <c r="DZ12" i="3"/>
  <c r="DT12" i="3"/>
  <c r="DN12" i="3"/>
  <c r="DH12" i="3"/>
  <c r="DB12" i="3"/>
  <c r="CV12" i="3"/>
  <c r="CP12" i="3"/>
  <c r="CJ12" i="3"/>
  <c r="CD12" i="3"/>
  <c r="CC12" i="3"/>
  <c r="CB12" i="3"/>
  <c r="CA12" i="3"/>
  <c r="BZ12" i="3"/>
  <c r="BY12" i="3"/>
  <c r="BX12" i="3"/>
  <c r="BW12" i="3"/>
  <c r="BV12" i="3"/>
  <c r="BU12" i="3"/>
  <c r="BT12" i="3"/>
  <c r="BS12" i="3"/>
  <c r="BQ12" i="3"/>
  <c r="BP12" i="3"/>
  <c r="BO12" i="3"/>
  <c r="BN12" i="3"/>
  <c r="BM12" i="3"/>
  <c r="BK12" i="3"/>
  <c r="BJ12" i="3"/>
  <c r="BI12" i="3"/>
  <c r="BH12" i="3"/>
  <c r="BG12" i="3"/>
  <c r="AZ12" i="3"/>
  <c r="AY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O12" i="3"/>
  <c r="N12" i="3"/>
  <c r="M12" i="3"/>
  <c r="L12" i="3"/>
  <c r="K12" i="3"/>
  <c r="J12" i="3"/>
  <c r="I12" i="3"/>
  <c r="H12" i="3"/>
  <c r="G12" i="3"/>
  <c r="F12" i="3"/>
  <c r="E12" i="3"/>
  <c r="D12" i="3"/>
  <c r="EF11" i="3"/>
  <c r="DZ11" i="3"/>
  <c r="DT11" i="3"/>
  <c r="DN11" i="3"/>
  <c r="DH11" i="3"/>
  <c r="DB11" i="3"/>
  <c r="CV11" i="3"/>
  <c r="CP11" i="3"/>
  <c r="CJ11" i="3"/>
  <c r="CD11" i="3"/>
  <c r="CC11" i="3"/>
  <c r="CB11" i="3"/>
  <c r="CA11" i="3"/>
  <c r="BZ11" i="3"/>
  <c r="BY11" i="3"/>
  <c r="BX11" i="3"/>
  <c r="BW11" i="3"/>
  <c r="BV11" i="3"/>
  <c r="BU11" i="3"/>
  <c r="BT11" i="3"/>
  <c r="BS11" i="3"/>
  <c r="BQ11" i="3"/>
  <c r="BP11" i="3"/>
  <c r="BO11" i="3"/>
  <c r="BN11" i="3"/>
  <c r="BM11" i="3"/>
  <c r="BK11" i="3"/>
  <c r="BJ11" i="3"/>
  <c r="BI11" i="3"/>
  <c r="BH11" i="3"/>
  <c r="BG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O11" i="3"/>
  <c r="N11" i="3"/>
  <c r="M11" i="3"/>
  <c r="L11" i="3"/>
  <c r="K11" i="3"/>
  <c r="J11" i="3"/>
  <c r="I11" i="3"/>
  <c r="H11" i="3"/>
  <c r="G11" i="3"/>
  <c r="F11" i="3"/>
  <c r="E11" i="3"/>
  <c r="D11" i="3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F18" i="1"/>
  <c r="BG18" i="1"/>
  <c r="BH18" i="1"/>
  <c r="BI18" i="1"/>
  <c r="BJ18" i="1"/>
  <c r="BK18" i="1"/>
  <c r="BM18" i="1"/>
  <c r="BN18" i="1"/>
  <c r="BO18" i="1"/>
  <c r="BP18" i="1"/>
  <c r="BQ18" i="1"/>
  <c r="BS18" i="1"/>
  <c r="BT18" i="1"/>
  <c r="BU18" i="1"/>
  <c r="BV18" i="1"/>
  <c r="BW18" i="1"/>
  <c r="BX18" i="1"/>
  <c r="BY18" i="1"/>
  <c r="BZ18" i="1"/>
  <c r="CA18" i="1"/>
  <c r="CB18" i="1"/>
  <c r="CC18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F19" i="1"/>
  <c r="BG19" i="1"/>
  <c r="BH19" i="1"/>
  <c r="BI19" i="1"/>
  <c r="BJ19" i="1"/>
  <c r="BK19" i="1"/>
  <c r="BM19" i="1"/>
  <c r="BN19" i="1"/>
  <c r="BO19" i="1"/>
  <c r="BP19" i="1"/>
  <c r="BQ19" i="1"/>
  <c r="BS19" i="1"/>
  <c r="BT19" i="1"/>
  <c r="BU19" i="1"/>
  <c r="BV19" i="1"/>
  <c r="BW19" i="1"/>
  <c r="BX19" i="1"/>
  <c r="BY19" i="1"/>
  <c r="BZ19" i="1"/>
  <c r="CA19" i="1"/>
  <c r="CB19" i="1"/>
  <c r="CC19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F20" i="1"/>
  <c r="BG20" i="1"/>
  <c r="BH20" i="1"/>
  <c r="BI20" i="1"/>
  <c r="BJ20" i="1"/>
  <c r="BK20" i="1"/>
  <c r="BM20" i="1"/>
  <c r="BN20" i="1"/>
  <c r="BO20" i="1"/>
  <c r="BP20" i="1"/>
  <c r="BQ20" i="1"/>
  <c r="BS20" i="1"/>
  <c r="BT20" i="1"/>
  <c r="BU20" i="1"/>
  <c r="BV20" i="1"/>
  <c r="BW20" i="1"/>
  <c r="BX20" i="1"/>
  <c r="BY20" i="1"/>
  <c r="BZ20" i="1"/>
  <c r="CA20" i="1"/>
  <c r="CB20" i="1"/>
  <c r="CC20" i="1"/>
  <c r="D20" i="1"/>
  <c r="D19" i="1"/>
  <c r="D18" i="1"/>
</calcChain>
</file>

<file path=xl/sharedStrings.xml><?xml version="1.0" encoding="utf-8"?>
<sst xmlns="http://schemas.openxmlformats.org/spreadsheetml/2006/main" count="2571" uniqueCount="150">
  <si>
    <t>TN720100</t>
  </si>
  <si>
    <t>TN720200</t>
  </si>
  <si>
    <t>TN720</t>
  </si>
  <si>
    <t>TN730100</t>
  </si>
  <si>
    <t>TN730150</t>
  </si>
  <si>
    <t>TN730401</t>
  </si>
  <si>
    <t>TN730402</t>
  </si>
  <si>
    <t>TN730403</t>
  </si>
  <si>
    <t>TN730460</t>
  </si>
  <si>
    <t>TN730</t>
  </si>
  <si>
    <t>TN730201</t>
  </si>
  <si>
    <t>TN730202</t>
  </si>
  <si>
    <t>TN730300</t>
  </si>
  <si>
    <t>Intäkter från abonnemang i inmatningspunkt och gränspunkt</t>
  </si>
  <si>
    <t>Intäkter från abonnemang i uttagspunkt</t>
  </si>
  <si>
    <t>Summa transiteringsintäkt</t>
  </si>
  <si>
    <t>Kostnader för anslutning till överliggande/angränsande nät</t>
  </si>
  <si>
    <t>Kostnader för abonnemang till överliggande och angränsande nät</t>
  </si>
  <si>
    <t>Kostnader för inköpt energi för att täcka nätförluster</t>
  </si>
  <si>
    <t>Kostnader för egenproducerad energi för att täcka nätförluster</t>
  </si>
  <si>
    <t>Ersättning till innehavare av produktionsanläggning för inmatning av el</t>
  </si>
  <si>
    <t>Kostnader för nätkapacitetsreserv</t>
  </si>
  <si>
    <t>Summa transitering och inköp av kraft</t>
  </si>
  <si>
    <t>Kostnader för drift och beredskap</t>
  </si>
  <si>
    <t>Kostnader för förebyggande underhåll</t>
  </si>
  <si>
    <t>Kostnader för mätning och rapportering</t>
  </si>
  <si>
    <t>ReNamn</t>
  </si>
  <si>
    <t>Org.nr</t>
  </si>
  <si>
    <t>Företag</t>
  </si>
  <si>
    <t>2022</t>
  </si>
  <si>
    <t>2021</t>
  </si>
  <si>
    <t>2020</t>
  </si>
  <si>
    <t>2019</t>
  </si>
  <si>
    <t>2018</t>
  </si>
  <si>
    <t>2017</t>
  </si>
  <si>
    <t>RER00855</t>
  </si>
  <si>
    <t>556070-6060</t>
  </si>
  <si>
    <t>E.ON Energidistribution AB</t>
  </si>
  <si>
    <t/>
  </si>
  <si>
    <t>RER00259</t>
  </si>
  <si>
    <t>556037-7326</t>
  </si>
  <si>
    <t>Ellevio AB</t>
  </si>
  <si>
    <t>RER00586</t>
  </si>
  <si>
    <t>RER03007</t>
  </si>
  <si>
    <t>RER03010</t>
  </si>
  <si>
    <t>RER01006</t>
  </si>
  <si>
    <t>556103-3993</t>
  </si>
  <si>
    <t>Jämtkraft Elnät AB</t>
  </si>
  <si>
    <t>RER00318</t>
  </si>
  <si>
    <t>556244-3951</t>
  </si>
  <si>
    <t>Skellefteå Kraft Elnät AB</t>
  </si>
  <si>
    <t>RER01011</t>
  </si>
  <si>
    <t>556417-0800</t>
  </si>
  <si>
    <t>Vattenfall Eldistribution AB</t>
  </si>
  <si>
    <t>RER00903</t>
  </si>
  <si>
    <t>556089-7851</t>
  </si>
  <si>
    <t>Öresundskraft AB</t>
  </si>
  <si>
    <t>Summa</t>
  </si>
  <si>
    <t>Medelvärde</t>
  </si>
  <si>
    <t>Median</t>
  </si>
  <si>
    <t>TN820300</t>
  </si>
  <si>
    <t>TN820</t>
  </si>
  <si>
    <t>TN830100</t>
  </si>
  <si>
    <t>TN830110</t>
  </si>
  <si>
    <t>TN830120</t>
  </si>
  <si>
    <t>TN830130</t>
  </si>
  <si>
    <t>TN830140</t>
  </si>
  <si>
    <t>TN830150</t>
  </si>
  <si>
    <t>TN830160</t>
  </si>
  <si>
    <t>TN830</t>
  </si>
  <si>
    <t>Intäkter som uppstått med anledning av avtal som avses i 4 kap. 10 § andra stycket ellagen (1997:857)</t>
  </si>
  <si>
    <t>Summa transiteringsintäkter</t>
  </si>
  <si>
    <t>Kostnader för energiersättning för minskade nätförluster</t>
  </si>
  <si>
    <t>Kostnader för motköp</t>
  </si>
  <si>
    <t>Kostnader för transitering genom tredje land</t>
  </si>
  <si>
    <t>Kostnader för systemdrift, primärreglering och störningsreserv</t>
  </si>
  <si>
    <t>Kostnader för anläggningsavgifter</t>
  </si>
  <si>
    <t>Kostnader uppkomna pga internationella regelverk</t>
  </si>
  <si>
    <t>Kostnader som uppstått med anledning av avtal som avses i 4 kap. 10 § andra stycket ellagen (1997:857)</t>
  </si>
  <si>
    <t>RER00607</t>
  </si>
  <si>
    <t>202100-4284</t>
  </si>
  <si>
    <t>Svenska Kraftnät</t>
  </si>
  <si>
    <t>RET03036</t>
  </si>
  <si>
    <t>RER00286</t>
  </si>
  <si>
    <t>556420-6026</t>
  </si>
  <si>
    <t>Baltic Cable AB</t>
  </si>
  <si>
    <t>RET03037</t>
  </si>
  <si>
    <t>RER00878</t>
  </si>
  <si>
    <t>556720-3996</t>
  </si>
  <si>
    <t>Bliekevare Nät AB</t>
  </si>
  <si>
    <t>RER00932</t>
  </si>
  <si>
    <t>556722-1519</t>
  </si>
  <si>
    <t>Brobacken Nät AB</t>
  </si>
  <si>
    <t>RER01009</t>
  </si>
  <si>
    <t>559036-7313</t>
  </si>
  <si>
    <t>Brännliden Nät AB</t>
  </si>
  <si>
    <t>RER00970</t>
  </si>
  <si>
    <t>556759-3362</t>
  </si>
  <si>
    <t>Dragaliden Net AB</t>
  </si>
  <si>
    <t>RER00911</t>
  </si>
  <si>
    <t>556685-3544</t>
  </si>
  <si>
    <t>Havsnäs Vindkraft Elnät AB</t>
  </si>
  <si>
    <t>RER00940</t>
  </si>
  <si>
    <t>556878-3905</t>
  </si>
  <si>
    <t>Holmen Energi Elnät AB</t>
  </si>
  <si>
    <t>RER00919</t>
  </si>
  <si>
    <t>556731-3043</t>
  </si>
  <si>
    <t>Kungsleden Kraft AB</t>
  </si>
  <si>
    <t>RER00931</t>
  </si>
  <si>
    <t>556740-0782</t>
  </si>
  <si>
    <t>Kvarnforsen Nät AB</t>
  </si>
  <si>
    <t>RER00292</t>
  </si>
  <si>
    <t>556050-9191</t>
  </si>
  <si>
    <t>Laforsen Produktionsnät AB</t>
  </si>
  <si>
    <t>RER00962</t>
  </si>
  <si>
    <t>559010-6174</t>
  </si>
  <si>
    <t>Lehtirova Nät AB</t>
  </si>
  <si>
    <t>RER00996</t>
  </si>
  <si>
    <t>556875-9632</t>
  </si>
  <si>
    <t>Markbygden Net AB</t>
  </si>
  <si>
    <t>RER00963</t>
  </si>
  <si>
    <t>556942-1935</t>
  </si>
  <si>
    <t>Markbygden Net Väst AB</t>
  </si>
  <si>
    <t>RER00912</t>
  </si>
  <si>
    <t>556897-8521</t>
  </si>
  <si>
    <t>Mullbergs Elnät AB</t>
  </si>
  <si>
    <t>RER00828</t>
  </si>
  <si>
    <t>556717-4478</t>
  </si>
  <si>
    <t>Röbergsfjället Nät AB</t>
  </si>
  <si>
    <t>RER00908</t>
  </si>
  <si>
    <t>556890-2166</t>
  </si>
  <si>
    <t>Sidensjö Vindkraft Elnät AB</t>
  </si>
  <si>
    <t>RER00910</t>
  </si>
  <si>
    <t>556775-1564</t>
  </si>
  <si>
    <t>Sjisjka Nät AB</t>
  </si>
  <si>
    <t>RER00901</t>
  </si>
  <si>
    <t>556796-8291</t>
  </si>
  <si>
    <t>Statkraft Sverige Vind Elnät AB</t>
  </si>
  <si>
    <t>RER00935</t>
  </si>
  <si>
    <t>556714-5494</t>
  </si>
  <si>
    <t>Storrun Vindkraft Elnät AB</t>
  </si>
  <si>
    <t>RER00943</t>
  </si>
  <si>
    <t>556812-2609</t>
  </si>
  <si>
    <t>VindIn Elnät AB</t>
  </si>
  <si>
    <t>RER00978</t>
  </si>
  <si>
    <t>556712-4507</t>
  </si>
  <si>
    <t>Vindpark Vänern Drift AB</t>
  </si>
  <si>
    <t>RER01013</t>
  </si>
  <si>
    <t>559080-2913</t>
  </si>
  <si>
    <t>Åskälen Vindkraft Elnät 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</si>
</sst>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\ ###\ ##0"/>
  </numFmts>
  <fonts count="3">
    <font>
      <sz val="11"/>
      <name val="Calibri"/>
    </font>
    <font>
      <b/>
      <sz val="11"/>
      <name val="Calibri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2" borderId="1"/>
    <xf numFmtId="0" fontId="1" fillId="3" borderId="1"/>
    <xf numFmtId="0" fontId="2" fillId="3" borderId="0">
      <alignment horizontal="left" textRotation="90"/>
    </xf>
  </cellStyleXfs>
  <cellXfs count="23">
    <xf numFmtId="0" fontId="0" fillId="0" borderId="0" xfId="0"/>
    <xf numFmtId="0" fontId="1" fillId="2" borderId="1" xfId="1"/>
    <xf numFmtId="0" fontId="1" fillId="3" borderId="1" xfId="2"/>
    <xf numFmtId="0" fontId="2" fillId="3" borderId="0" xfId="3">
      <alignment horizontal="left" textRotation="90"/>
    </xf>
    <xf numFmtId="0" fontId="0" fillId="0" borderId="1" xfId="0" applyBorder="1"/>
    <xf numFmtId="164" fontId="1" fillId="2" borderId="1" xfId="1" applyNumberFormat="1"/>
    <xf numFmtId="164" fontId="1" fillId="3" borderId="1" xfId="2" applyNumberFormat="1"/>
    <xf numFmtId="0" fontId="1" fillId="3" borderId="1" xfId="2" applyAlignment="1">
      <alignment horizontal="left" textRotation="90" wrapText="1"/>
    </xf>
    <xf numFmtId="0" fontId="1" fillId="3" borderId="2" xfId="2" applyBorder="1"/>
    <xf numFmtId="0" fontId="1" fillId="3" borderId="2" xfId="2" applyBorder="1" applyAlignment="1">
      <alignment horizontal="left" textRotation="90" wrapText="1"/>
    </xf>
    <xf numFmtId="0" fontId="1" fillId="2" borderId="2" xfId="1" applyBorder="1"/>
    <xf numFmtId="0" fontId="0" fillId="0" borderId="2" xfId="0" applyBorder="1"/>
    <xf numFmtId="164" fontId="1" fillId="2" borderId="2" xfId="1" applyNumberFormat="1" applyBorder="1"/>
    <xf numFmtId="164" fontId="1" fillId="3" borderId="2" xfId="2" applyNumberFormat="1" applyBorder="1"/>
    <xf numFmtId="0" fontId="1" fillId="3" borderId="3" xfId="2" applyBorder="1"/>
    <xf numFmtId="0" fontId="1" fillId="3" borderId="3" xfId="2" applyBorder="1" applyAlignment="1">
      <alignment horizontal="left" textRotation="90" wrapText="1"/>
    </xf>
    <xf numFmtId="0" fontId="1" fillId="2" borderId="3" xfId="1" applyBorder="1"/>
    <xf numFmtId="0" fontId="0" fillId="0" borderId="3" xfId="0" applyBorder="1"/>
    <xf numFmtId="164" fontId="1" fillId="2" borderId="3" xfId="1" applyNumberFormat="1" applyBorder="1"/>
    <xf numFmtId="164" fontId="1" fillId="3" borderId="3" xfId="2" applyNumberFormat="1" applyBorder="1"/>
    <xf numFmtId="164" fontId="0" fillId="0" borderId="1" xfId="0" applyNumberFormat="1" applyBorder="1"/>
    <xf numFmtId="164" fontId="0" fillId="0" borderId="3" xfId="0" applyNumberFormat="1" applyBorder="1"/>
    <xf numFmtId="164" fontId="0" fillId="0" borderId="2" xfId="0" applyNumberFormat="1" applyBorder="1"/>
  </cellXfs>
  <cellStyles count="4">
    <cellStyle name="HeaderGrey" xfId="1" xr:uid="{00000000-0005-0000-0000-000001000000}"/>
    <cellStyle name="HeaderWhite" xfId="2" xr:uid="{00000000-0005-0000-0000-000002000000}"/>
    <cellStyle name="HeaderWhiteNoBorder" xfId="3" xr:uid="{00000000-0005-0000-0000-000003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299085</xdr:colOff>
      <xdr:row>1</xdr:row>
      <xdr:rowOff>476250</xdr:rowOff>
    </xdr:from>
    <xdr:to>
      <xdr:col>2</xdr:col>
      <xdr:colOff>2160270</xdr:colOff>
      <xdr:row>1</xdr:row>
      <xdr:rowOff>1168400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9085" y="659130"/>
          <a:ext cx="3293745" cy="692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-523875</xdr:colOff>
      <xdr:row>1</xdr:row>
      <xdr:rowOff>476250</xdr:rowOff>
    </xdr:from>
    <xdr:to>
      <xdr:col>2</xdr:col>
      <xdr:colOff>1809750</xdr:colOff>
      <xdr:row>1</xdr:row>
      <xdr:rowOff>1168400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1570A434-C33C-4030-A972-8D295FF8DD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0375" y="657225"/>
          <a:ext cx="3311525" cy="6953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-523875</xdr:colOff>
      <xdr:row>1</xdr:row>
      <xdr:rowOff>476250</xdr:rowOff>
    </xdr:from>
    <xdr:to>
      <xdr:col>2</xdr:col>
      <xdr:colOff>1809750</xdr:colOff>
      <xdr:row>1</xdr:row>
      <xdr:rowOff>1168400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E607F811-E9B1-4B83-953A-0A9111FC2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0375" y="657225"/>
          <a:ext cx="3311525" cy="6953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-523875</xdr:colOff>
      <xdr:row>1</xdr:row>
      <xdr:rowOff>476250</xdr:rowOff>
    </xdr:from>
    <xdr:to>
      <xdr:col>2</xdr:col>
      <xdr:colOff>1809750</xdr:colOff>
      <xdr:row>1</xdr:row>
      <xdr:rowOff>1168400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BFCF92FB-CBEC-4186-816D-4466B5D55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0375" y="657225"/>
          <a:ext cx="3311525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20"/>
  <sheetViews>
    <sheetView workbookViewId="0">
      <selection activeCell="CG19" sqref="CG19"/>
    </sheetView>
  </sheetViews>
  <sheetFormatPr defaultColWidth="9.1796875" defaultRowHeight="14.5"/>
  <cols>
    <col min="1" max="1" width="9.26953125" style="4" bestFit="1" customWidth="1"/>
    <col min="2" max="2" width="11.7265625" style="4" bestFit="1" customWidth="1"/>
    <col min="3" max="3" width="32.54296875" style="4" customWidth="1"/>
    <col min="4" max="9" width="10.7265625" style="4" bestFit="1" customWidth="1"/>
    <col min="10" max="15" width="9.7265625" style="4" bestFit="1" customWidth="1"/>
    <col min="16" max="21" width="10.7265625" style="4" bestFit="1" customWidth="1"/>
    <col min="22" max="33" width="11.54296875" style="4" bestFit="1" customWidth="1"/>
    <col min="34" max="39" width="10.453125" style="4" bestFit="1" customWidth="1"/>
    <col min="40" max="45" width="9.26953125" style="4" bestFit="1" customWidth="1"/>
    <col min="46" max="51" width="9.453125" style="4" bestFit="1" customWidth="1"/>
    <col min="52" max="57" width="9.26953125" style="4" bestFit="1" customWidth="1"/>
    <col min="58" max="63" width="10.453125" style="4" bestFit="1" customWidth="1"/>
    <col min="64" max="64" width="9.26953125" style="4" bestFit="1" customWidth="1"/>
    <col min="65" max="69" width="9.453125" style="4" bestFit="1" customWidth="1"/>
    <col min="70" max="70" width="9.26953125" style="4" bestFit="1" customWidth="1"/>
    <col min="71" max="75" width="10.453125" style="4" bestFit="1" customWidth="1"/>
    <col min="76" max="81" width="9.26953125" style="4" bestFit="1" customWidth="1"/>
    <col min="82" max="16384" width="9.1796875" style="4"/>
  </cols>
  <sheetData>
    <row r="1" spans="1:81">
      <c r="D1" s="8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14" t="s">
        <v>0</v>
      </c>
      <c r="J1" s="8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14" t="s">
        <v>1</v>
      </c>
      <c r="P1" s="8" t="s">
        <v>2</v>
      </c>
      <c r="Q1" s="2" t="s">
        <v>2</v>
      </c>
      <c r="R1" s="2" t="s">
        <v>2</v>
      </c>
      <c r="S1" s="2" t="s">
        <v>2</v>
      </c>
      <c r="T1" s="2" t="s">
        <v>2</v>
      </c>
      <c r="U1" s="14" t="s">
        <v>2</v>
      </c>
      <c r="V1" s="8" t="s">
        <v>3</v>
      </c>
      <c r="W1" s="2" t="s">
        <v>3</v>
      </c>
      <c r="X1" s="2" t="s">
        <v>3</v>
      </c>
      <c r="Y1" s="2" t="s">
        <v>3</v>
      </c>
      <c r="Z1" s="2" t="s">
        <v>3</v>
      </c>
      <c r="AA1" s="14" t="s">
        <v>3</v>
      </c>
      <c r="AB1" s="8" t="s">
        <v>4</v>
      </c>
      <c r="AC1" s="2" t="s">
        <v>4</v>
      </c>
      <c r="AD1" s="2" t="s">
        <v>4</v>
      </c>
      <c r="AE1" s="2" t="s">
        <v>4</v>
      </c>
      <c r="AF1" s="2" t="s">
        <v>4</v>
      </c>
      <c r="AG1" s="14" t="s">
        <v>4</v>
      </c>
      <c r="AH1" s="8" t="s">
        <v>5</v>
      </c>
      <c r="AI1" s="2" t="s">
        <v>5</v>
      </c>
      <c r="AJ1" s="2" t="s">
        <v>5</v>
      </c>
      <c r="AK1" s="2" t="s">
        <v>5</v>
      </c>
      <c r="AL1" s="2" t="s">
        <v>5</v>
      </c>
      <c r="AM1" s="14" t="s">
        <v>5</v>
      </c>
      <c r="AN1" s="8" t="s">
        <v>6</v>
      </c>
      <c r="AO1" s="2" t="s">
        <v>6</v>
      </c>
      <c r="AP1" s="2" t="s">
        <v>6</v>
      </c>
      <c r="AQ1" s="2" t="s">
        <v>6</v>
      </c>
      <c r="AR1" s="2" t="s">
        <v>6</v>
      </c>
      <c r="AS1" s="14" t="s">
        <v>6</v>
      </c>
      <c r="AT1" s="8" t="s">
        <v>7</v>
      </c>
      <c r="AU1" s="2" t="s">
        <v>7</v>
      </c>
      <c r="AV1" s="2" t="s">
        <v>7</v>
      </c>
      <c r="AW1" s="2" t="s">
        <v>7</v>
      </c>
      <c r="AX1" s="2" t="s">
        <v>7</v>
      </c>
      <c r="AY1" s="14" t="s">
        <v>7</v>
      </c>
      <c r="AZ1" s="8" t="s">
        <v>8</v>
      </c>
      <c r="BA1" s="2" t="s">
        <v>8</v>
      </c>
      <c r="BB1" s="2" t="s">
        <v>8</v>
      </c>
      <c r="BC1" s="2" t="s">
        <v>8</v>
      </c>
      <c r="BD1" s="2" t="s">
        <v>8</v>
      </c>
      <c r="BE1" s="14" t="s">
        <v>8</v>
      </c>
      <c r="BF1" s="8" t="s">
        <v>9</v>
      </c>
      <c r="BG1" s="2" t="s">
        <v>9</v>
      </c>
      <c r="BH1" s="2" t="s">
        <v>9</v>
      </c>
      <c r="BI1" s="2" t="s">
        <v>9</v>
      </c>
      <c r="BJ1" s="2" t="s">
        <v>9</v>
      </c>
      <c r="BK1" s="14" t="s">
        <v>9</v>
      </c>
      <c r="BL1" s="8" t="s">
        <v>10</v>
      </c>
      <c r="BM1" s="2" t="s">
        <v>10</v>
      </c>
      <c r="BN1" s="2" t="s">
        <v>10</v>
      </c>
      <c r="BO1" s="2" t="s">
        <v>10</v>
      </c>
      <c r="BP1" s="2" t="s">
        <v>10</v>
      </c>
      <c r="BQ1" s="14" t="s">
        <v>10</v>
      </c>
      <c r="BR1" s="8" t="s">
        <v>11</v>
      </c>
      <c r="BS1" s="2" t="s">
        <v>11</v>
      </c>
      <c r="BT1" s="2" t="s">
        <v>11</v>
      </c>
      <c r="BU1" s="2" t="s">
        <v>11</v>
      </c>
      <c r="BV1" s="2" t="s">
        <v>11</v>
      </c>
      <c r="BW1" s="14" t="s">
        <v>11</v>
      </c>
      <c r="BX1" s="8" t="s">
        <v>12</v>
      </c>
      <c r="BY1" s="2" t="s">
        <v>12</v>
      </c>
      <c r="BZ1" s="2" t="s">
        <v>12</v>
      </c>
      <c r="CA1" s="2" t="s">
        <v>12</v>
      </c>
      <c r="CB1" s="2" t="s">
        <v>12</v>
      </c>
      <c r="CC1" s="14" t="s">
        <v>12</v>
      </c>
    </row>
    <row r="2" spans="1:81" ht="130.15" customHeight="1">
      <c r="A2" s="3"/>
      <c r="B2" s="3"/>
      <c r="C2" s="3"/>
      <c r="D2" s="9" t="s">
        <v>13</v>
      </c>
      <c r="E2" s="7" t="s">
        <v>13</v>
      </c>
      <c r="F2" s="7" t="s">
        <v>13</v>
      </c>
      <c r="G2" s="7" t="s">
        <v>13</v>
      </c>
      <c r="H2" s="7" t="s">
        <v>13</v>
      </c>
      <c r="I2" s="15" t="s">
        <v>13</v>
      </c>
      <c r="J2" s="9" t="s">
        <v>14</v>
      </c>
      <c r="K2" s="7" t="s">
        <v>14</v>
      </c>
      <c r="L2" s="7" t="s">
        <v>14</v>
      </c>
      <c r="M2" s="7" t="s">
        <v>14</v>
      </c>
      <c r="N2" s="7" t="s">
        <v>14</v>
      </c>
      <c r="O2" s="15" t="s">
        <v>14</v>
      </c>
      <c r="P2" s="9" t="s">
        <v>15</v>
      </c>
      <c r="Q2" s="7" t="s">
        <v>15</v>
      </c>
      <c r="R2" s="7" t="s">
        <v>15</v>
      </c>
      <c r="S2" s="7" t="s">
        <v>15</v>
      </c>
      <c r="T2" s="7" t="s">
        <v>15</v>
      </c>
      <c r="U2" s="15" t="s">
        <v>15</v>
      </c>
      <c r="V2" s="9" t="s">
        <v>16</v>
      </c>
      <c r="W2" s="7" t="s">
        <v>16</v>
      </c>
      <c r="X2" s="7" t="s">
        <v>16</v>
      </c>
      <c r="Y2" s="7" t="s">
        <v>16</v>
      </c>
      <c r="Z2" s="7" t="s">
        <v>16</v>
      </c>
      <c r="AA2" s="15" t="s">
        <v>16</v>
      </c>
      <c r="AB2" s="9" t="s">
        <v>17</v>
      </c>
      <c r="AC2" s="7" t="s">
        <v>17</v>
      </c>
      <c r="AD2" s="7" t="s">
        <v>17</v>
      </c>
      <c r="AE2" s="7" t="s">
        <v>17</v>
      </c>
      <c r="AF2" s="7" t="s">
        <v>17</v>
      </c>
      <c r="AG2" s="15" t="s">
        <v>17</v>
      </c>
      <c r="AH2" s="9" t="s">
        <v>18</v>
      </c>
      <c r="AI2" s="7" t="s">
        <v>18</v>
      </c>
      <c r="AJ2" s="7" t="s">
        <v>18</v>
      </c>
      <c r="AK2" s="7" t="s">
        <v>18</v>
      </c>
      <c r="AL2" s="7" t="s">
        <v>18</v>
      </c>
      <c r="AM2" s="15" t="s">
        <v>18</v>
      </c>
      <c r="AN2" s="9" t="s">
        <v>19</v>
      </c>
      <c r="AO2" s="7" t="s">
        <v>19</v>
      </c>
      <c r="AP2" s="7" t="s">
        <v>19</v>
      </c>
      <c r="AQ2" s="7" t="s">
        <v>19</v>
      </c>
      <c r="AR2" s="7" t="s">
        <v>19</v>
      </c>
      <c r="AS2" s="15" t="s">
        <v>19</v>
      </c>
      <c r="AT2" s="9" t="s">
        <v>20</v>
      </c>
      <c r="AU2" s="7" t="s">
        <v>20</v>
      </c>
      <c r="AV2" s="7" t="s">
        <v>20</v>
      </c>
      <c r="AW2" s="7" t="s">
        <v>20</v>
      </c>
      <c r="AX2" s="7" t="s">
        <v>20</v>
      </c>
      <c r="AY2" s="15" t="s">
        <v>20</v>
      </c>
      <c r="AZ2" s="9" t="s">
        <v>21</v>
      </c>
      <c r="BA2" s="7" t="s">
        <v>21</v>
      </c>
      <c r="BB2" s="7" t="s">
        <v>21</v>
      </c>
      <c r="BC2" s="7" t="s">
        <v>21</v>
      </c>
      <c r="BD2" s="7" t="s">
        <v>21</v>
      </c>
      <c r="BE2" s="15" t="s">
        <v>21</v>
      </c>
      <c r="BF2" s="9" t="s">
        <v>22</v>
      </c>
      <c r="BG2" s="7" t="s">
        <v>22</v>
      </c>
      <c r="BH2" s="7" t="s">
        <v>22</v>
      </c>
      <c r="BI2" s="7" t="s">
        <v>22</v>
      </c>
      <c r="BJ2" s="7" t="s">
        <v>22</v>
      </c>
      <c r="BK2" s="15" t="s">
        <v>22</v>
      </c>
      <c r="BL2" s="9" t="s">
        <v>23</v>
      </c>
      <c r="BM2" s="7" t="s">
        <v>23</v>
      </c>
      <c r="BN2" s="7" t="s">
        <v>23</v>
      </c>
      <c r="BO2" s="7" t="s">
        <v>23</v>
      </c>
      <c r="BP2" s="7" t="s">
        <v>23</v>
      </c>
      <c r="BQ2" s="15" t="s">
        <v>23</v>
      </c>
      <c r="BR2" s="9" t="s">
        <v>24</v>
      </c>
      <c r="BS2" s="7" t="s">
        <v>24</v>
      </c>
      <c r="BT2" s="7" t="s">
        <v>24</v>
      </c>
      <c r="BU2" s="7" t="s">
        <v>24</v>
      </c>
      <c r="BV2" s="7" t="s">
        <v>24</v>
      </c>
      <c r="BW2" s="15" t="s">
        <v>24</v>
      </c>
      <c r="BX2" s="9" t="s">
        <v>25</v>
      </c>
      <c r="BY2" s="7" t="s">
        <v>25</v>
      </c>
      <c r="BZ2" s="7" t="s">
        <v>25</v>
      </c>
      <c r="CA2" s="7" t="s">
        <v>25</v>
      </c>
      <c r="CB2" s="7" t="s">
        <v>25</v>
      </c>
      <c r="CC2" s="15" t="s">
        <v>25</v>
      </c>
    </row>
    <row r="3" spans="1:81">
      <c r="A3" s="1" t="s">
        <v>26</v>
      </c>
      <c r="B3" s="1" t="s">
        <v>27</v>
      </c>
      <c r="C3" s="1" t="s">
        <v>28</v>
      </c>
      <c r="D3" s="10" t="s">
        <v>29</v>
      </c>
      <c r="E3" s="1" t="s">
        <v>30</v>
      </c>
      <c r="F3" s="1" t="s">
        <v>31</v>
      </c>
      <c r="G3" s="1" t="s">
        <v>32</v>
      </c>
      <c r="H3" s="1" t="s">
        <v>33</v>
      </c>
      <c r="I3" s="16" t="s">
        <v>34</v>
      </c>
      <c r="J3" s="10" t="s">
        <v>29</v>
      </c>
      <c r="K3" s="1" t="s">
        <v>30</v>
      </c>
      <c r="L3" s="1" t="s">
        <v>31</v>
      </c>
      <c r="M3" s="1" t="s">
        <v>32</v>
      </c>
      <c r="N3" s="1" t="s">
        <v>33</v>
      </c>
      <c r="O3" s="16" t="s">
        <v>34</v>
      </c>
      <c r="P3" s="10" t="s">
        <v>29</v>
      </c>
      <c r="Q3" s="1" t="s">
        <v>30</v>
      </c>
      <c r="R3" s="1" t="s">
        <v>31</v>
      </c>
      <c r="S3" s="1" t="s">
        <v>32</v>
      </c>
      <c r="T3" s="1" t="s">
        <v>33</v>
      </c>
      <c r="U3" s="16" t="s">
        <v>34</v>
      </c>
      <c r="V3" s="10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6" t="s">
        <v>34</v>
      </c>
      <c r="AB3" s="10" t="s">
        <v>29</v>
      </c>
      <c r="AC3" s="1" t="s">
        <v>30</v>
      </c>
      <c r="AD3" s="1" t="s">
        <v>31</v>
      </c>
      <c r="AE3" s="1" t="s">
        <v>32</v>
      </c>
      <c r="AF3" s="1" t="s">
        <v>33</v>
      </c>
      <c r="AG3" s="16" t="s">
        <v>34</v>
      </c>
      <c r="AH3" s="10" t="s">
        <v>29</v>
      </c>
      <c r="AI3" s="1" t="s">
        <v>30</v>
      </c>
      <c r="AJ3" s="1" t="s">
        <v>31</v>
      </c>
      <c r="AK3" s="1" t="s">
        <v>32</v>
      </c>
      <c r="AL3" s="1" t="s">
        <v>33</v>
      </c>
      <c r="AM3" s="16" t="s">
        <v>34</v>
      </c>
      <c r="AN3" s="10" t="s">
        <v>29</v>
      </c>
      <c r="AO3" s="1" t="s">
        <v>30</v>
      </c>
      <c r="AP3" s="1" t="s">
        <v>31</v>
      </c>
      <c r="AQ3" s="1" t="s">
        <v>32</v>
      </c>
      <c r="AR3" s="1" t="s">
        <v>33</v>
      </c>
      <c r="AS3" s="16" t="s">
        <v>34</v>
      </c>
      <c r="AT3" s="10" t="s">
        <v>29</v>
      </c>
      <c r="AU3" s="1" t="s">
        <v>30</v>
      </c>
      <c r="AV3" s="1" t="s">
        <v>31</v>
      </c>
      <c r="AW3" s="1" t="s">
        <v>32</v>
      </c>
      <c r="AX3" s="1" t="s">
        <v>33</v>
      </c>
      <c r="AY3" s="16" t="s">
        <v>34</v>
      </c>
      <c r="AZ3" s="10" t="s">
        <v>29</v>
      </c>
      <c r="BA3" s="1" t="s">
        <v>30</v>
      </c>
      <c r="BB3" s="1" t="s">
        <v>31</v>
      </c>
      <c r="BC3" s="1" t="s">
        <v>32</v>
      </c>
      <c r="BD3" s="1" t="s">
        <v>33</v>
      </c>
      <c r="BE3" s="16" t="s">
        <v>34</v>
      </c>
      <c r="BF3" s="10" t="s">
        <v>29</v>
      </c>
      <c r="BG3" s="1" t="s">
        <v>30</v>
      </c>
      <c r="BH3" s="1" t="s">
        <v>31</v>
      </c>
      <c r="BI3" s="1" t="s">
        <v>32</v>
      </c>
      <c r="BJ3" s="1" t="s">
        <v>33</v>
      </c>
      <c r="BK3" s="16" t="s">
        <v>34</v>
      </c>
      <c r="BL3" s="10" t="s">
        <v>29</v>
      </c>
      <c r="BM3" s="1" t="s">
        <v>30</v>
      </c>
      <c r="BN3" s="1" t="s">
        <v>31</v>
      </c>
      <c r="BO3" s="1" t="s">
        <v>32</v>
      </c>
      <c r="BP3" s="1" t="s">
        <v>33</v>
      </c>
      <c r="BQ3" s="16" t="s">
        <v>34</v>
      </c>
      <c r="BR3" s="10" t="s">
        <v>29</v>
      </c>
      <c r="BS3" s="1" t="s">
        <v>30</v>
      </c>
      <c r="BT3" s="1" t="s">
        <v>31</v>
      </c>
      <c r="BU3" s="1" t="s">
        <v>32</v>
      </c>
      <c r="BV3" s="1" t="s">
        <v>33</v>
      </c>
      <c r="BW3" s="16" t="s">
        <v>34</v>
      </c>
      <c r="BX3" s="10" t="s">
        <v>29</v>
      </c>
      <c r="BY3" s="1" t="s">
        <v>30</v>
      </c>
      <c r="BZ3" s="1" t="s">
        <v>31</v>
      </c>
      <c r="CA3" s="1" t="s">
        <v>32</v>
      </c>
      <c r="CB3" s="1" t="s">
        <v>33</v>
      </c>
      <c r="CC3" s="16" t="s">
        <v>34</v>
      </c>
    </row>
    <row r="4" spans="1:81">
      <c r="A4" s="4" t="s">
        <v>35</v>
      </c>
      <c r="B4" s="4" t="s">
        <v>36</v>
      </c>
      <c r="C4" s="4" t="s">
        <v>37</v>
      </c>
      <c r="D4" s="22">
        <v>3423173</v>
      </c>
      <c r="E4" s="20">
        <v>2926144</v>
      </c>
      <c r="F4" s="20">
        <v>2748475</v>
      </c>
      <c r="G4" s="20">
        <v>3444608</v>
      </c>
      <c r="H4" s="20">
        <v>3179478</v>
      </c>
      <c r="I4" s="21">
        <v>2827095</v>
      </c>
      <c r="J4" s="22">
        <v>272569</v>
      </c>
      <c r="K4" s="20">
        <v>232166</v>
      </c>
      <c r="L4" s="20">
        <v>259800</v>
      </c>
      <c r="M4" s="20">
        <v>328078</v>
      </c>
      <c r="N4" s="20">
        <v>302520</v>
      </c>
      <c r="O4" s="21">
        <v>256497</v>
      </c>
      <c r="P4" s="22">
        <v>3695742</v>
      </c>
      <c r="Q4" s="20">
        <v>3158310</v>
      </c>
      <c r="R4" s="20">
        <v>3008275</v>
      </c>
      <c r="S4" s="20">
        <v>3772686</v>
      </c>
      <c r="T4" s="20">
        <v>3481998</v>
      </c>
      <c r="U4" s="21">
        <v>3083592</v>
      </c>
      <c r="V4" s="22">
        <v>-2820</v>
      </c>
      <c r="W4" s="20">
        <v>-621</v>
      </c>
      <c r="X4" s="20">
        <v>-333</v>
      </c>
      <c r="Y4" s="20">
        <v>-86</v>
      </c>
      <c r="Z4" s="20">
        <v>-86</v>
      </c>
      <c r="AA4" s="21">
        <v>0</v>
      </c>
      <c r="AB4" s="22">
        <v>-2002543</v>
      </c>
      <c r="AC4" s="20">
        <v>-1598620</v>
      </c>
      <c r="AD4" s="20">
        <v>-1064447</v>
      </c>
      <c r="AE4" s="20">
        <v>-912262</v>
      </c>
      <c r="AF4" s="20">
        <v>-886437</v>
      </c>
      <c r="AG4" s="21">
        <v>-815970</v>
      </c>
      <c r="AH4" s="22">
        <v>-366230</v>
      </c>
      <c r="AI4" s="20">
        <v>-224538</v>
      </c>
      <c r="AJ4" s="20">
        <v>-167619</v>
      </c>
      <c r="AK4" s="20">
        <v>-145377</v>
      </c>
      <c r="AL4" s="20">
        <v>-148863</v>
      </c>
      <c r="AM4" s="21">
        <v>-157717</v>
      </c>
      <c r="AN4" s="22">
        <v>0</v>
      </c>
      <c r="AO4" s="20">
        <v>0</v>
      </c>
      <c r="AP4" s="20">
        <v>0</v>
      </c>
      <c r="AQ4" s="20">
        <v>0</v>
      </c>
      <c r="AR4" s="20">
        <v>0</v>
      </c>
      <c r="AS4" s="21">
        <v>0</v>
      </c>
      <c r="AT4" s="22">
        <v>-484461</v>
      </c>
      <c r="AU4" s="20">
        <v>-121977</v>
      </c>
      <c r="AV4" s="20">
        <v>-73460</v>
      </c>
      <c r="AW4" s="20">
        <v>-58081</v>
      </c>
      <c r="AX4" s="20">
        <v>-54517</v>
      </c>
      <c r="AY4" s="21">
        <v>-64028</v>
      </c>
      <c r="AZ4" s="22">
        <v>0</v>
      </c>
      <c r="BA4" s="4" t="s">
        <v>38</v>
      </c>
      <c r="BB4" s="4" t="s">
        <v>38</v>
      </c>
      <c r="BC4" s="4" t="s">
        <v>38</v>
      </c>
      <c r="BD4" s="4" t="s">
        <v>38</v>
      </c>
      <c r="BE4" s="17" t="s">
        <v>38</v>
      </c>
      <c r="BF4" s="22">
        <v>-2856054</v>
      </c>
      <c r="BG4" s="20">
        <v>-1945756</v>
      </c>
      <c r="BH4" s="20">
        <v>-1305859</v>
      </c>
      <c r="BI4" s="20">
        <v>-1115806</v>
      </c>
      <c r="BJ4" s="20">
        <v>-1089903</v>
      </c>
      <c r="BK4" s="21">
        <v>-1037715</v>
      </c>
      <c r="BL4" s="11" t="s">
        <v>38</v>
      </c>
      <c r="BM4" s="20">
        <v>-41658</v>
      </c>
      <c r="BN4" s="20">
        <v>-21200</v>
      </c>
      <c r="BO4" s="20">
        <v>-49996</v>
      </c>
      <c r="BP4" s="20">
        <v>-34157</v>
      </c>
      <c r="BQ4" s="21">
        <v>-37683</v>
      </c>
      <c r="BR4" s="11" t="s">
        <v>38</v>
      </c>
      <c r="BS4" s="20">
        <v>-154145</v>
      </c>
      <c r="BT4" s="20">
        <v>-110600</v>
      </c>
      <c r="BU4" s="20">
        <v>-116896</v>
      </c>
      <c r="BV4" s="20">
        <v>-109921</v>
      </c>
      <c r="BW4" s="21">
        <v>-114716</v>
      </c>
      <c r="BX4" s="22">
        <v>-1217</v>
      </c>
      <c r="BY4" s="20">
        <v>-1060</v>
      </c>
      <c r="BZ4" s="20">
        <v>-891</v>
      </c>
      <c r="CA4" s="20">
        <v>-1193</v>
      </c>
      <c r="CB4" s="20">
        <v>-22092</v>
      </c>
      <c r="CC4" s="21">
        <v>-14704</v>
      </c>
    </row>
    <row r="5" spans="1:81">
      <c r="A5" s="4" t="s">
        <v>39</v>
      </c>
      <c r="B5" s="4" t="s">
        <v>40</v>
      </c>
      <c r="C5" s="4" t="s">
        <v>41</v>
      </c>
      <c r="D5" s="11" t="s">
        <v>38</v>
      </c>
      <c r="E5" s="4" t="s">
        <v>38</v>
      </c>
      <c r="F5" s="4" t="s">
        <v>38</v>
      </c>
      <c r="G5" s="4" t="s">
        <v>38</v>
      </c>
      <c r="H5" s="20">
        <v>339004</v>
      </c>
      <c r="I5" s="21">
        <v>338916</v>
      </c>
      <c r="J5" s="11" t="s">
        <v>38</v>
      </c>
      <c r="K5" s="4" t="s">
        <v>38</v>
      </c>
      <c r="L5" s="4" t="s">
        <v>38</v>
      </c>
      <c r="M5" s="4" t="s">
        <v>38</v>
      </c>
      <c r="N5" s="20">
        <v>22059</v>
      </c>
      <c r="O5" s="21">
        <v>21420</v>
      </c>
      <c r="P5" s="11" t="s">
        <v>38</v>
      </c>
      <c r="Q5" s="4" t="s">
        <v>38</v>
      </c>
      <c r="R5" s="4" t="s">
        <v>38</v>
      </c>
      <c r="S5" s="4" t="s">
        <v>38</v>
      </c>
      <c r="T5" s="20">
        <v>361063</v>
      </c>
      <c r="U5" s="21">
        <v>360336</v>
      </c>
      <c r="V5" s="11" t="s">
        <v>38</v>
      </c>
      <c r="W5" s="4" t="s">
        <v>38</v>
      </c>
      <c r="X5" s="4" t="s">
        <v>38</v>
      </c>
      <c r="Y5" s="4" t="s">
        <v>38</v>
      </c>
      <c r="Z5" s="20">
        <v>0</v>
      </c>
      <c r="AA5" s="21">
        <v>0</v>
      </c>
      <c r="AB5" s="11" t="s">
        <v>38</v>
      </c>
      <c r="AC5" s="4" t="s">
        <v>38</v>
      </c>
      <c r="AD5" s="4" t="s">
        <v>38</v>
      </c>
      <c r="AE5" s="4" t="s">
        <v>38</v>
      </c>
      <c r="AF5" s="20">
        <v>-180156</v>
      </c>
      <c r="AG5" s="21">
        <v>-167284</v>
      </c>
      <c r="AH5" s="11" t="s">
        <v>38</v>
      </c>
      <c r="AI5" s="4" t="s">
        <v>38</v>
      </c>
      <c r="AJ5" s="4" t="s">
        <v>38</v>
      </c>
      <c r="AK5" s="4" t="s">
        <v>38</v>
      </c>
      <c r="AL5" s="20">
        <v>-11030</v>
      </c>
      <c r="AM5" s="21">
        <v>-13490</v>
      </c>
      <c r="AN5" s="11" t="s">
        <v>38</v>
      </c>
      <c r="AO5" s="4" t="s">
        <v>38</v>
      </c>
      <c r="AP5" s="4" t="s">
        <v>38</v>
      </c>
      <c r="AQ5" s="4" t="s">
        <v>38</v>
      </c>
      <c r="AR5" s="20">
        <v>0</v>
      </c>
      <c r="AS5" s="21">
        <v>0</v>
      </c>
      <c r="AT5" s="11" t="s">
        <v>38</v>
      </c>
      <c r="AU5" s="4" t="s">
        <v>38</v>
      </c>
      <c r="AV5" s="4" t="s">
        <v>38</v>
      </c>
      <c r="AW5" s="4" t="s">
        <v>38</v>
      </c>
      <c r="AX5" s="20">
        <v>-8463</v>
      </c>
      <c r="AY5" s="21">
        <v>-1349</v>
      </c>
      <c r="AZ5" s="11" t="s">
        <v>38</v>
      </c>
      <c r="BA5" s="4" t="s">
        <v>38</v>
      </c>
      <c r="BB5" s="4" t="s">
        <v>38</v>
      </c>
      <c r="BC5" s="4" t="s">
        <v>38</v>
      </c>
      <c r="BD5" s="4" t="s">
        <v>38</v>
      </c>
      <c r="BE5" s="17" t="s">
        <v>38</v>
      </c>
      <c r="BF5" s="11" t="s">
        <v>38</v>
      </c>
      <c r="BG5" s="4" t="s">
        <v>38</v>
      </c>
      <c r="BH5" s="4" t="s">
        <v>38</v>
      </c>
      <c r="BI5" s="4" t="s">
        <v>38</v>
      </c>
      <c r="BJ5" s="20">
        <v>-199649</v>
      </c>
      <c r="BK5" s="21">
        <v>-182123</v>
      </c>
      <c r="BL5" s="11" t="s">
        <v>38</v>
      </c>
      <c r="BM5" s="4" t="s">
        <v>38</v>
      </c>
      <c r="BN5" s="4" t="s">
        <v>38</v>
      </c>
      <c r="BO5" s="4" t="s">
        <v>38</v>
      </c>
      <c r="BP5" s="20">
        <v>-2654</v>
      </c>
      <c r="BQ5" s="21">
        <v>-3029</v>
      </c>
      <c r="BR5" s="11" t="s">
        <v>38</v>
      </c>
      <c r="BS5" s="4" t="s">
        <v>38</v>
      </c>
      <c r="BT5" s="4" t="s">
        <v>38</v>
      </c>
      <c r="BU5" s="4" t="s">
        <v>38</v>
      </c>
      <c r="BV5" s="20">
        <v>-14977</v>
      </c>
      <c r="BW5" s="21">
        <v>-22659</v>
      </c>
      <c r="BX5" s="11" t="s">
        <v>38</v>
      </c>
      <c r="BY5" s="4" t="s">
        <v>38</v>
      </c>
      <c r="BZ5" s="4" t="s">
        <v>38</v>
      </c>
      <c r="CA5" s="4" t="s">
        <v>38</v>
      </c>
      <c r="CB5" s="20">
        <v>-21</v>
      </c>
      <c r="CC5" s="21">
        <v>-27</v>
      </c>
    </row>
    <row r="6" spans="1:81">
      <c r="A6" s="4" t="s">
        <v>42</v>
      </c>
      <c r="B6" s="4" t="s">
        <v>40</v>
      </c>
      <c r="C6" s="4" t="s">
        <v>41</v>
      </c>
      <c r="D6" s="11" t="s">
        <v>38</v>
      </c>
      <c r="E6" s="4" t="s">
        <v>38</v>
      </c>
      <c r="F6" s="4" t="s">
        <v>38</v>
      </c>
      <c r="G6" s="4" t="s">
        <v>38</v>
      </c>
      <c r="H6" s="4" t="s">
        <v>38</v>
      </c>
      <c r="I6" s="21">
        <v>1047770</v>
      </c>
      <c r="J6" s="11" t="s">
        <v>38</v>
      </c>
      <c r="K6" s="4" t="s">
        <v>38</v>
      </c>
      <c r="L6" s="4" t="s">
        <v>38</v>
      </c>
      <c r="M6" s="4" t="s">
        <v>38</v>
      </c>
      <c r="N6" s="4" t="s">
        <v>38</v>
      </c>
      <c r="O6" s="21">
        <v>205811</v>
      </c>
      <c r="P6" s="11" t="s">
        <v>38</v>
      </c>
      <c r="Q6" s="4" t="s">
        <v>38</v>
      </c>
      <c r="R6" s="4" t="s">
        <v>38</v>
      </c>
      <c r="S6" s="4" t="s">
        <v>38</v>
      </c>
      <c r="T6" s="4" t="s">
        <v>38</v>
      </c>
      <c r="U6" s="21">
        <v>1253581</v>
      </c>
      <c r="V6" s="11" t="s">
        <v>38</v>
      </c>
      <c r="W6" s="4" t="s">
        <v>38</v>
      </c>
      <c r="X6" s="4" t="s">
        <v>38</v>
      </c>
      <c r="Y6" s="4" t="s">
        <v>38</v>
      </c>
      <c r="Z6" s="4" t="s">
        <v>38</v>
      </c>
      <c r="AA6" s="21">
        <v>0</v>
      </c>
      <c r="AB6" s="11" t="s">
        <v>38</v>
      </c>
      <c r="AC6" s="4" t="s">
        <v>38</v>
      </c>
      <c r="AD6" s="4" t="s">
        <v>38</v>
      </c>
      <c r="AE6" s="4" t="s">
        <v>38</v>
      </c>
      <c r="AF6" s="4" t="s">
        <v>38</v>
      </c>
      <c r="AG6" s="21">
        <v>-350134</v>
      </c>
      <c r="AH6" s="11" t="s">
        <v>38</v>
      </c>
      <c r="AI6" s="4" t="s">
        <v>38</v>
      </c>
      <c r="AJ6" s="4" t="s">
        <v>38</v>
      </c>
      <c r="AK6" s="4" t="s">
        <v>38</v>
      </c>
      <c r="AL6" s="4" t="s">
        <v>38</v>
      </c>
      <c r="AM6" s="21">
        <v>-89022</v>
      </c>
      <c r="AN6" s="11" t="s">
        <v>38</v>
      </c>
      <c r="AO6" s="4" t="s">
        <v>38</v>
      </c>
      <c r="AP6" s="4" t="s">
        <v>38</v>
      </c>
      <c r="AQ6" s="4" t="s">
        <v>38</v>
      </c>
      <c r="AR6" s="4" t="s">
        <v>38</v>
      </c>
      <c r="AS6" s="21">
        <v>0</v>
      </c>
      <c r="AT6" s="11" t="s">
        <v>38</v>
      </c>
      <c r="AU6" s="4" t="s">
        <v>38</v>
      </c>
      <c r="AV6" s="4" t="s">
        <v>38</v>
      </c>
      <c r="AW6" s="4" t="s">
        <v>38</v>
      </c>
      <c r="AX6" s="4" t="s">
        <v>38</v>
      </c>
      <c r="AY6" s="21">
        <v>-79478</v>
      </c>
      <c r="AZ6" s="11" t="s">
        <v>38</v>
      </c>
      <c r="BA6" s="4" t="s">
        <v>38</v>
      </c>
      <c r="BB6" s="4" t="s">
        <v>38</v>
      </c>
      <c r="BC6" s="4" t="s">
        <v>38</v>
      </c>
      <c r="BD6" s="4" t="s">
        <v>38</v>
      </c>
      <c r="BE6" s="17" t="s">
        <v>38</v>
      </c>
      <c r="BF6" s="11" t="s">
        <v>38</v>
      </c>
      <c r="BG6" s="4" t="s">
        <v>38</v>
      </c>
      <c r="BH6" s="4" t="s">
        <v>38</v>
      </c>
      <c r="BI6" s="4" t="s">
        <v>38</v>
      </c>
      <c r="BJ6" s="4" t="s">
        <v>38</v>
      </c>
      <c r="BK6" s="21">
        <v>-518634</v>
      </c>
      <c r="BL6" s="11" t="s">
        <v>38</v>
      </c>
      <c r="BM6" s="4" t="s">
        <v>38</v>
      </c>
      <c r="BN6" s="4" t="s">
        <v>38</v>
      </c>
      <c r="BO6" s="4" t="s">
        <v>38</v>
      </c>
      <c r="BP6" s="4" t="s">
        <v>38</v>
      </c>
      <c r="BQ6" s="21">
        <v>-5297</v>
      </c>
      <c r="BR6" s="11" t="s">
        <v>38</v>
      </c>
      <c r="BS6" s="4" t="s">
        <v>38</v>
      </c>
      <c r="BT6" s="4" t="s">
        <v>38</v>
      </c>
      <c r="BU6" s="4" t="s">
        <v>38</v>
      </c>
      <c r="BV6" s="4" t="s">
        <v>38</v>
      </c>
      <c r="BW6" s="21">
        <v>-92256</v>
      </c>
      <c r="BX6" s="11" t="s">
        <v>38</v>
      </c>
      <c r="BY6" s="4" t="s">
        <v>38</v>
      </c>
      <c r="BZ6" s="4" t="s">
        <v>38</v>
      </c>
      <c r="CA6" s="4" t="s">
        <v>38</v>
      </c>
      <c r="CB6" s="4" t="s">
        <v>38</v>
      </c>
      <c r="CC6" s="21">
        <v>-688</v>
      </c>
    </row>
    <row r="7" spans="1:81">
      <c r="A7" s="4" t="s">
        <v>43</v>
      </c>
      <c r="B7" s="4" t="s">
        <v>40</v>
      </c>
      <c r="C7" s="4" t="s">
        <v>41</v>
      </c>
      <c r="D7" s="11" t="s">
        <v>38</v>
      </c>
      <c r="E7" s="4" t="s">
        <v>38</v>
      </c>
      <c r="F7" s="4" t="s">
        <v>38</v>
      </c>
      <c r="G7" s="4" t="s">
        <v>38</v>
      </c>
      <c r="H7" s="20">
        <v>1038801</v>
      </c>
      <c r="I7" s="17" t="s">
        <v>38</v>
      </c>
      <c r="J7" s="11" t="s">
        <v>38</v>
      </c>
      <c r="K7" s="4" t="s">
        <v>38</v>
      </c>
      <c r="L7" s="4" t="s">
        <v>38</v>
      </c>
      <c r="M7" s="4" t="s">
        <v>38</v>
      </c>
      <c r="N7" s="20">
        <v>230430</v>
      </c>
      <c r="O7" s="17" t="s">
        <v>38</v>
      </c>
      <c r="P7" s="11" t="s">
        <v>38</v>
      </c>
      <c r="Q7" s="4" t="s">
        <v>38</v>
      </c>
      <c r="R7" s="4" t="s">
        <v>38</v>
      </c>
      <c r="S7" s="4" t="s">
        <v>38</v>
      </c>
      <c r="T7" s="20">
        <v>1269231</v>
      </c>
      <c r="U7" s="17" t="s">
        <v>38</v>
      </c>
      <c r="V7" s="11" t="s">
        <v>38</v>
      </c>
      <c r="W7" s="4" t="s">
        <v>38</v>
      </c>
      <c r="X7" s="4" t="s">
        <v>38</v>
      </c>
      <c r="Y7" s="4" t="s">
        <v>38</v>
      </c>
      <c r="Z7" s="20">
        <v>0</v>
      </c>
      <c r="AA7" s="17" t="s">
        <v>38</v>
      </c>
      <c r="AB7" s="11" t="s">
        <v>38</v>
      </c>
      <c r="AC7" s="4" t="s">
        <v>38</v>
      </c>
      <c r="AD7" s="4" t="s">
        <v>38</v>
      </c>
      <c r="AE7" s="4" t="s">
        <v>38</v>
      </c>
      <c r="AF7" s="20">
        <v>-376114</v>
      </c>
      <c r="AG7" s="17" t="s">
        <v>38</v>
      </c>
      <c r="AH7" s="11" t="s">
        <v>38</v>
      </c>
      <c r="AI7" s="4" t="s">
        <v>38</v>
      </c>
      <c r="AJ7" s="4" t="s">
        <v>38</v>
      </c>
      <c r="AK7" s="4" t="s">
        <v>38</v>
      </c>
      <c r="AL7" s="20">
        <v>-93009</v>
      </c>
      <c r="AM7" s="17" t="s">
        <v>38</v>
      </c>
      <c r="AN7" s="11" t="s">
        <v>38</v>
      </c>
      <c r="AO7" s="4" t="s">
        <v>38</v>
      </c>
      <c r="AP7" s="4" t="s">
        <v>38</v>
      </c>
      <c r="AQ7" s="4" t="s">
        <v>38</v>
      </c>
      <c r="AR7" s="20">
        <v>0</v>
      </c>
      <c r="AS7" s="17" t="s">
        <v>38</v>
      </c>
      <c r="AT7" s="11" t="s">
        <v>38</v>
      </c>
      <c r="AU7" s="4" t="s">
        <v>38</v>
      </c>
      <c r="AV7" s="4" t="s">
        <v>38</v>
      </c>
      <c r="AW7" s="4" t="s">
        <v>38</v>
      </c>
      <c r="AX7" s="20">
        <v>-97816</v>
      </c>
      <c r="AY7" s="17" t="s">
        <v>38</v>
      </c>
      <c r="AZ7" s="11" t="s">
        <v>38</v>
      </c>
      <c r="BA7" s="4" t="s">
        <v>38</v>
      </c>
      <c r="BB7" s="4" t="s">
        <v>38</v>
      </c>
      <c r="BC7" s="4" t="s">
        <v>38</v>
      </c>
      <c r="BD7" s="4" t="s">
        <v>38</v>
      </c>
      <c r="BE7" s="17" t="s">
        <v>38</v>
      </c>
      <c r="BF7" s="11" t="s">
        <v>38</v>
      </c>
      <c r="BG7" s="4" t="s">
        <v>38</v>
      </c>
      <c r="BH7" s="4" t="s">
        <v>38</v>
      </c>
      <c r="BI7" s="4" t="s">
        <v>38</v>
      </c>
      <c r="BJ7" s="20">
        <v>-566939</v>
      </c>
      <c r="BK7" s="17" t="s">
        <v>38</v>
      </c>
      <c r="BL7" s="11" t="s">
        <v>38</v>
      </c>
      <c r="BM7" s="4" t="s">
        <v>38</v>
      </c>
      <c r="BN7" s="4" t="s">
        <v>38</v>
      </c>
      <c r="BO7" s="4" t="s">
        <v>38</v>
      </c>
      <c r="BP7" s="20">
        <v>-3728</v>
      </c>
      <c r="BQ7" s="17" t="s">
        <v>38</v>
      </c>
      <c r="BR7" s="11" t="s">
        <v>38</v>
      </c>
      <c r="BS7" s="4" t="s">
        <v>38</v>
      </c>
      <c r="BT7" s="4" t="s">
        <v>38</v>
      </c>
      <c r="BU7" s="4" t="s">
        <v>38</v>
      </c>
      <c r="BV7" s="20">
        <v>-116967</v>
      </c>
      <c r="BW7" s="17" t="s">
        <v>38</v>
      </c>
      <c r="BX7" s="11" t="s">
        <v>38</v>
      </c>
      <c r="BY7" s="4" t="s">
        <v>38</v>
      </c>
      <c r="BZ7" s="4" t="s">
        <v>38</v>
      </c>
      <c r="CA7" s="4" t="s">
        <v>38</v>
      </c>
      <c r="CB7" s="20">
        <v>-138</v>
      </c>
      <c r="CC7" s="17" t="s">
        <v>38</v>
      </c>
    </row>
    <row r="8" spans="1:81">
      <c r="A8" s="4" t="s">
        <v>44</v>
      </c>
      <c r="B8" s="4" t="s">
        <v>40</v>
      </c>
      <c r="C8" s="4" t="s">
        <v>41</v>
      </c>
      <c r="D8" s="22">
        <v>1852963</v>
      </c>
      <c r="E8" s="20">
        <v>1660009</v>
      </c>
      <c r="F8" s="20">
        <v>1509483</v>
      </c>
      <c r="G8" s="20">
        <v>1383936</v>
      </c>
      <c r="H8" s="4" t="s">
        <v>38</v>
      </c>
      <c r="I8" s="17" t="s">
        <v>38</v>
      </c>
      <c r="J8" s="22">
        <v>346229</v>
      </c>
      <c r="K8" s="20">
        <v>340227</v>
      </c>
      <c r="L8" s="20">
        <v>267871</v>
      </c>
      <c r="M8" s="20">
        <v>303353</v>
      </c>
      <c r="N8" s="4" t="s">
        <v>38</v>
      </c>
      <c r="O8" s="17" t="s">
        <v>38</v>
      </c>
      <c r="P8" s="22">
        <v>2199192</v>
      </c>
      <c r="Q8" s="20">
        <v>2000236</v>
      </c>
      <c r="R8" s="20">
        <v>1777354</v>
      </c>
      <c r="S8" s="20">
        <v>1687289</v>
      </c>
      <c r="T8" s="4" t="s">
        <v>38</v>
      </c>
      <c r="U8" s="17" t="s">
        <v>38</v>
      </c>
      <c r="V8" s="22">
        <v>0</v>
      </c>
      <c r="W8" s="20">
        <v>0</v>
      </c>
      <c r="X8" s="20">
        <v>0</v>
      </c>
      <c r="Y8" s="20">
        <v>0</v>
      </c>
      <c r="Z8" s="4" t="s">
        <v>38</v>
      </c>
      <c r="AA8" s="17" t="s">
        <v>38</v>
      </c>
      <c r="AB8" s="22">
        <v>-872761</v>
      </c>
      <c r="AC8" s="20">
        <v>-937274</v>
      </c>
      <c r="AD8" s="20">
        <v>-743054</v>
      </c>
      <c r="AE8" s="20">
        <v>-619477</v>
      </c>
      <c r="AF8" s="4" t="s">
        <v>38</v>
      </c>
      <c r="AG8" s="17" t="s">
        <v>38</v>
      </c>
      <c r="AH8" s="22">
        <v>-155018</v>
      </c>
      <c r="AI8" s="20">
        <v>-159182</v>
      </c>
      <c r="AJ8" s="20">
        <v>-122628</v>
      </c>
      <c r="AK8" s="20">
        <v>-128607</v>
      </c>
      <c r="AL8" s="4" t="s">
        <v>38</v>
      </c>
      <c r="AM8" s="17" t="s">
        <v>38</v>
      </c>
      <c r="AN8" s="22">
        <v>0</v>
      </c>
      <c r="AO8" s="20">
        <v>0</v>
      </c>
      <c r="AP8" s="20">
        <v>0</v>
      </c>
      <c r="AQ8" s="20">
        <v>0</v>
      </c>
      <c r="AR8" s="4" t="s">
        <v>38</v>
      </c>
      <c r="AS8" s="17" t="s">
        <v>38</v>
      </c>
      <c r="AT8" s="22">
        <v>-167332</v>
      </c>
      <c r="AU8" s="20">
        <v>-163213</v>
      </c>
      <c r="AV8" s="20">
        <v>-157872</v>
      </c>
      <c r="AW8" s="20">
        <v>-112757</v>
      </c>
      <c r="AX8" s="4" t="s">
        <v>38</v>
      </c>
      <c r="AY8" s="17" t="s">
        <v>38</v>
      </c>
      <c r="AZ8" s="22">
        <v>-20668</v>
      </c>
      <c r="BA8" s="4" t="s">
        <v>38</v>
      </c>
      <c r="BB8" s="4" t="s">
        <v>38</v>
      </c>
      <c r="BC8" s="4" t="s">
        <v>38</v>
      </c>
      <c r="BD8" s="4" t="s">
        <v>38</v>
      </c>
      <c r="BE8" s="17" t="s">
        <v>38</v>
      </c>
      <c r="BF8" s="22">
        <v>-1215779</v>
      </c>
      <c r="BG8" s="20">
        <v>-1259669</v>
      </c>
      <c r="BH8" s="20">
        <v>-1023554</v>
      </c>
      <c r="BI8" s="20">
        <v>-860841</v>
      </c>
      <c r="BJ8" s="4" t="s">
        <v>38</v>
      </c>
      <c r="BK8" s="17" t="s">
        <v>38</v>
      </c>
      <c r="BL8" s="11" t="s">
        <v>38</v>
      </c>
      <c r="BM8" s="20">
        <v>-5490</v>
      </c>
      <c r="BN8" s="20">
        <v>-5965</v>
      </c>
      <c r="BO8" s="20">
        <v>-3121</v>
      </c>
      <c r="BP8" s="4" t="s">
        <v>38</v>
      </c>
      <c r="BQ8" s="17" t="s">
        <v>38</v>
      </c>
      <c r="BR8" s="11" t="s">
        <v>38</v>
      </c>
      <c r="BS8" s="20">
        <v>-112589</v>
      </c>
      <c r="BT8" s="20">
        <v>-102088</v>
      </c>
      <c r="BU8" s="20">
        <v>-112624</v>
      </c>
      <c r="BV8" s="4" t="s">
        <v>38</v>
      </c>
      <c r="BW8" s="17" t="s">
        <v>38</v>
      </c>
      <c r="BX8" s="22">
        <v>-42</v>
      </c>
      <c r="BY8" s="20">
        <v>-57</v>
      </c>
      <c r="BZ8" s="20">
        <v>-101</v>
      </c>
      <c r="CA8" s="20">
        <v>-172</v>
      </c>
      <c r="CB8" s="4" t="s">
        <v>38</v>
      </c>
      <c r="CC8" s="17" t="s">
        <v>38</v>
      </c>
    </row>
    <row r="9" spans="1:81">
      <c r="A9" s="4" t="s">
        <v>45</v>
      </c>
      <c r="B9" s="4" t="s">
        <v>46</v>
      </c>
      <c r="C9" s="4" t="s">
        <v>47</v>
      </c>
      <c r="D9" s="22">
        <v>70185</v>
      </c>
      <c r="E9" s="20">
        <v>64513</v>
      </c>
      <c r="F9" s="20">
        <v>41335</v>
      </c>
      <c r="G9" s="20">
        <v>6777</v>
      </c>
      <c r="H9" s="4" t="s">
        <v>38</v>
      </c>
      <c r="I9" s="17" t="s">
        <v>38</v>
      </c>
      <c r="J9" s="22">
        <v>0</v>
      </c>
      <c r="K9" s="20">
        <v>0</v>
      </c>
      <c r="L9" s="20">
        <v>565</v>
      </c>
      <c r="M9" s="20">
        <v>76</v>
      </c>
      <c r="N9" s="4" t="s">
        <v>38</v>
      </c>
      <c r="O9" s="17" t="s">
        <v>38</v>
      </c>
      <c r="P9" s="22">
        <v>70185</v>
      </c>
      <c r="Q9" s="20">
        <v>64513</v>
      </c>
      <c r="R9" s="20">
        <v>41900</v>
      </c>
      <c r="S9" s="20">
        <v>6853</v>
      </c>
      <c r="T9" s="4" t="s">
        <v>38</v>
      </c>
      <c r="U9" s="17" t="s">
        <v>38</v>
      </c>
      <c r="V9" s="22">
        <v>0</v>
      </c>
      <c r="W9" s="20">
        <v>0</v>
      </c>
      <c r="X9" s="20">
        <v>0</v>
      </c>
      <c r="Y9" s="20">
        <v>0</v>
      </c>
      <c r="Z9" s="4" t="s">
        <v>38</v>
      </c>
      <c r="AA9" s="17" t="s">
        <v>38</v>
      </c>
      <c r="AB9" s="22">
        <v>-34246</v>
      </c>
      <c r="AC9" s="20">
        <v>-48123</v>
      </c>
      <c r="AD9" s="20">
        <v>-27840</v>
      </c>
      <c r="AE9" s="20">
        <v>3343</v>
      </c>
      <c r="AF9" s="4" t="s">
        <v>38</v>
      </c>
      <c r="AG9" s="17" t="s">
        <v>38</v>
      </c>
      <c r="AH9" s="22">
        <v>-4083</v>
      </c>
      <c r="AI9" s="20">
        <v>-2993</v>
      </c>
      <c r="AJ9" s="20">
        <v>-774</v>
      </c>
      <c r="AK9" s="20">
        <v>0</v>
      </c>
      <c r="AL9" s="4" t="s">
        <v>38</v>
      </c>
      <c r="AM9" s="17" t="s">
        <v>38</v>
      </c>
      <c r="AN9" s="22">
        <v>0</v>
      </c>
      <c r="AO9" s="20">
        <v>0</v>
      </c>
      <c r="AP9" s="20">
        <v>0</v>
      </c>
      <c r="AQ9" s="20">
        <v>0</v>
      </c>
      <c r="AR9" s="4" t="s">
        <v>38</v>
      </c>
      <c r="AS9" s="17" t="s">
        <v>38</v>
      </c>
      <c r="AT9" s="22">
        <v>0</v>
      </c>
      <c r="AU9" s="20">
        <v>0</v>
      </c>
      <c r="AV9" s="20">
        <v>0</v>
      </c>
      <c r="AW9" s="20">
        <v>0</v>
      </c>
      <c r="AX9" s="4" t="s">
        <v>38</v>
      </c>
      <c r="AY9" s="17" t="s">
        <v>38</v>
      </c>
      <c r="AZ9" s="22">
        <v>0</v>
      </c>
      <c r="BA9" s="4" t="s">
        <v>38</v>
      </c>
      <c r="BB9" s="4" t="s">
        <v>38</v>
      </c>
      <c r="BC9" s="4" t="s">
        <v>38</v>
      </c>
      <c r="BD9" s="4" t="s">
        <v>38</v>
      </c>
      <c r="BE9" s="17" t="s">
        <v>38</v>
      </c>
      <c r="BF9" s="22">
        <v>-38329</v>
      </c>
      <c r="BG9" s="20">
        <v>-51116</v>
      </c>
      <c r="BH9" s="20">
        <v>-28614</v>
      </c>
      <c r="BI9" s="20">
        <v>3343</v>
      </c>
      <c r="BJ9" s="4" t="s">
        <v>38</v>
      </c>
      <c r="BK9" s="17" t="s">
        <v>38</v>
      </c>
      <c r="BL9" s="11" t="s">
        <v>38</v>
      </c>
      <c r="BM9" s="20">
        <v>-12</v>
      </c>
      <c r="BN9" s="20">
        <v>0</v>
      </c>
      <c r="BO9" s="20">
        <v>0</v>
      </c>
      <c r="BP9" s="4" t="s">
        <v>38</v>
      </c>
      <c r="BQ9" s="17" t="s">
        <v>38</v>
      </c>
      <c r="BR9" s="11" t="s">
        <v>38</v>
      </c>
      <c r="BS9" s="20">
        <v>0</v>
      </c>
      <c r="BT9" s="20">
        <v>0</v>
      </c>
      <c r="BU9" s="20">
        <v>0</v>
      </c>
      <c r="BV9" s="4" t="s">
        <v>38</v>
      </c>
      <c r="BW9" s="17" t="s">
        <v>38</v>
      </c>
      <c r="BX9" s="22">
        <v>0</v>
      </c>
      <c r="BY9" s="20">
        <v>0</v>
      </c>
      <c r="BZ9" s="20">
        <v>0</v>
      </c>
      <c r="CA9" s="20">
        <v>0</v>
      </c>
      <c r="CB9" s="4" t="s">
        <v>38</v>
      </c>
      <c r="CC9" s="17" t="s">
        <v>38</v>
      </c>
    </row>
    <row r="10" spans="1:81">
      <c r="A10" s="4" t="s">
        <v>48</v>
      </c>
      <c r="B10" s="4" t="s">
        <v>49</v>
      </c>
      <c r="C10" s="4" t="s">
        <v>50</v>
      </c>
      <c r="D10" s="22">
        <v>186859</v>
      </c>
      <c r="E10" s="20">
        <v>137439</v>
      </c>
      <c r="F10" s="20">
        <v>124661</v>
      </c>
      <c r="G10" s="20">
        <v>104288</v>
      </c>
      <c r="H10" s="20">
        <v>98417</v>
      </c>
      <c r="I10" s="21">
        <v>83640</v>
      </c>
      <c r="J10" s="22">
        <v>105428</v>
      </c>
      <c r="K10" s="20">
        <v>146275</v>
      </c>
      <c r="L10" s="20">
        <v>142546</v>
      </c>
      <c r="M10" s="20">
        <v>133817</v>
      </c>
      <c r="N10" s="20">
        <v>124405</v>
      </c>
      <c r="O10" s="21">
        <v>124791</v>
      </c>
      <c r="P10" s="22">
        <v>292287</v>
      </c>
      <c r="Q10" s="20">
        <v>283714</v>
      </c>
      <c r="R10" s="20">
        <v>267207</v>
      </c>
      <c r="S10" s="20">
        <v>238105</v>
      </c>
      <c r="T10" s="20">
        <v>222822</v>
      </c>
      <c r="U10" s="21">
        <v>208431</v>
      </c>
      <c r="V10" s="22">
        <v>-2201</v>
      </c>
      <c r="W10" s="20">
        <v>-2201</v>
      </c>
      <c r="X10" s="20">
        <v>-2201</v>
      </c>
      <c r="Y10" s="20">
        <v>-2201</v>
      </c>
      <c r="Z10" s="20">
        <v>-2201</v>
      </c>
      <c r="AA10" s="21">
        <v>0</v>
      </c>
      <c r="AB10" s="22">
        <v>-90691</v>
      </c>
      <c r="AC10" s="20">
        <v>-76242</v>
      </c>
      <c r="AD10" s="20">
        <v>-67125</v>
      </c>
      <c r="AE10" s="20">
        <v>-58769</v>
      </c>
      <c r="AF10" s="20">
        <v>-49313</v>
      </c>
      <c r="AG10" s="21">
        <v>-44077</v>
      </c>
      <c r="AH10" s="22">
        <v>-10146</v>
      </c>
      <c r="AI10" s="20">
        <v>-14945</v>
      </c>
      <c r="AJ10" s="20">
        <v>-11711</v>
      </c>
      <c r="AK10" s="20">
        <v>-9720</v>
      </c>
      <c r="AL10" s="20">
        <v>-5926</v>
      </c>
      <c r="AM10" s="21">
        <v>-11506</v>
      </c>
      <c r="AN10" s="22">
        <v>0</v>
      </c>
      <c r="AO10" s="20">
        <v>0</v>
      </c>
      <c r="AP10" s="20">
        <v>0</v>
      </c>
      <c r="AQ10" s="20">
        <v>0</v>
      </c>
      <c r="AR10" s="20">
        <v>0</v>
      </c>
      <c r="AS10" s="21">
        <v>0</v>
      </c>
      <c r="AT10" s="22">
        <v>-17221</v>
      </c>
      <c r="AU10" s="20">
        <v>-21390</v>
      </c>
      <c r="AV10" s="20">
        <v>-25164</v>
      </c>
      <c r="AW10" s="20">
        <v>-21430</v>
      </c>
      <c r="AX10" s="20">
        <v>-21263</v>
      </c>
      <c r="AY10" s="21">
        <v>-20793</v>
      </c>
      <c r="AZ10" s="22">
        <v>0</v>
      </c>
      <c r="BA10" s="4" t="s">
        <v>38</v>
      </c>
      <c r="BB10" s="4" t="s">
        <v>38</v>
      </c>
      <c r="BC10" s="4" t="s">
        <v>38</v>
      </c>
      <c r="BD10" s="4" t="s">
        <v>38</v>
      </c>
      <c r="BE10" s="17" t="s">
        <v>38</v>
      </c>
      <c r="BF10" s="22">
        <v>-120259</v>
      </c>
      <c r="BG10" s="20">
        <v>-114778</v>
      </c>
      <c r="BH10" s="20">
        <v>-106201</v>
      </c>
      <c r="BI10" s="20">
        <v>-92120</v>
      </c>
      <c r="BJ10" s="20">
        <v>-78703</v>
      </c>
      <c r="BK10" s="21">
        <v>-76376</v>
      </c>
      <c r="BL10" s="11" t="s">
        <v>38</v>
      </c>
      <c r="BM10" s="20">
        <v>-13627</v>
      </c>
      <c r="BN10" s="20">
        <v>-11701</v>
      </c>
      <c r="BO10" s="20">
        <v>-11579</v>
      </c>
      <c r="BP10" s="20">
        <v>-13181</v>
      </c>
      <c r="BQ10" s="21">
        <v>-11120</v>
      </c>
      <c r="BR10" s="11" t="s">
        <v>38</v>
      </c>
      <c r="BS10" s="20">
        <v>-40705</v>
      </c>
      <c r="BT10" s="20">
        <v>-37311</v>
      </c>
      <c r="BU10" s="20">
        <v>-26279</v>
      </c>
      <c r="BV10" s="20">
        <v>-28606</v>
      </c>
      <c r="BW10" s="21">
        <v>-20775</v>
      </c>
      <c r="BX10" s="22">
        <v>-4582</v>
      </c>
      <c r="BY10" s="20">
        <v>-4329</v>
      </c>
      <c r="BZ10" s="20">
        <v>-4057</v>
      </c>
      <c r="CA10" s="20">
        <v>-3478</v>
      </c>
      <c r="CB10" s="20">
        <v>-2711</v>
      </c>
      <c r="CC10" s="21">
        <v>-2706</v>
      </c>
    </row>
    <row r="11" spans="1:81">
      <c r="A11" s="4" t="s">
        <v>51</v>
      </c>
      <c r="B11" s="4" t="s">
        <v>52</v>
      </c>
      <c r="C11" s="4" t="s">
        <v>53</v>
      </c>
      <c r="D11" s="22">
        <v>4873861</v>
      </c>
      <c r="E11" s="20">
        <v>4448099</v>
      </c>
      <c r="F11" s="20">
        <v>4242458</v>
      </c>
      <c r="G11" s="20">
        <v>3946740</v>
      </c>
      <c r="H11" s="20">
        <v>4040234</v>
      </c>
      <c r="I11" s="21">
        <v>3812929</v>
      </c>
      <c r="J11" s="22">
        <v>997389</v>
      </c>
      <c r="K11" s="20">
        <v>894302</v>
      </c>
      <c r="L11" s="20">
        <v>874051</v>
      </c>
      <c r="M11" s="20">
        <v>837950</v>
      </c>
      <c r="N11" s="20">
        <v>877402</v>
      </c>
      <c r="O11" s="21">
        <v>851753</v>
      </c>
      <c r="P11" s="22">
        <v>5871250</v>
      </c>
      <c r="Q11" s="20">
        <v>5342401</v>
      </c>
      <c r="R11" s="20">
        <v>5116509</v>
      </c>
      <c r="S11" s="20">
        <v>4784690</v>
      </c>
      <c r="T11" s="20">
        <v>4917636</v>
      </c>
      <c r="U11" s="21">
        <v>4664682</v>
      </c>
      <c r="V11" s="22">
        <v>-7580</v>
      </c>
      <c r="W11" s="20">
        <v>-9259</v>
      </c>
      <c r="X11" s="20">
        <v>-7137</v>
      </c>
      <c r="Y11" s="20">
        <v>-7137</v>
      </c>
      <c r="Z11" s="20">
        <v>-7185</v>
      </c>
      <c r="AA11" s="21">
        <v>-7347</v>
      </c>
      <c r="AB11" s="22">
        <v>-3066704</v>
      </c>
      <c r="AC11" s="20">
        <v>-2816798</v>
      </c>
      <c r="AD11" s="20">
        <v>-1965246</v>
      </c>
      <c r="AE11" s="20">
        <v>-1742530</v>
      </c>
      <c r="AF11" s="20">
        <v>-1544327</v>
      </c>
      <c r="AG11" s="21">
        <v>-1406819</v>
      </c>
      <c r="AH11" s="22">
        <v>-502532</v>
      </c>
      <c r="AI11" s="20">
        <v>-485684</v>
      </c>
      <c r="AJ11" s="20">
        <v>-266653</v>
      </c>
      <c r="AK11" s="20">
        <v>-264262</v>
      </c>
      <c r="AL11" s="20">
        <v>-257933</v>
      </c>
      <c r="AM11" s="21">
        <v>-245936</v>
      </c>
      <c r="AN11" s="22">
        <v>0</v>
      </c>
      <c r="AO11" s="20">
        <v>0</v>
      </c>
      <c r="AP11" s="20">
        <v>0</v>
      </c>
      <c r="AQ11" s="20">
        <v>0</v>
      </c>
      <c r="AR11" s="20">
        <v>0</v>
      </c>
      <c r="AS11" s="21">
        <v>0</v>
      </c>
      <c r="AT11" s="22">
        <v>-232215</v>
      </c>
      <c r="AU11" s="20">
        <v>-238602</v>
      </c>
      <c r="AV11" s="20">
        <v>-204246</v>
      </c>
      <c r="AW11" s="20">
        <v>0</v>
      </c>
      <c r="AX11" s="20">
        <v>0</v>
      </c>
      <c r="AY11" s="21">
        <v>0</v>
      </c>
      <c r="AZ11" s="22">
        <v>-16364</v>
      </c>
      <c r="BA11" s="4" t="s">
        <v>38</v>
      </c>
      <c r="BB11" s="4" t="s">
        <v>38</v>
      </c>
      <c r="BC11" s="4" t="s">
        <v>38</v>
      </c>
      <c r="BD11" s="4" t="s">
        <v>38</v>
      </c>
      <c r="BE11" s="17" t="s">
        <v>38</v>
      </c>
      <c r="BF11" s="22">
        <v>-3825395</v>
      </c>
      <c r="BG11" s="20">
        <v>-3550343</v>
      </c>
      <c r="BH11" s="20">
        <v>-2443282</v>
      </c>
      <c r="BI11" s="20">
        <v>-2013929</v>
      </c>
      <c r="BJ11" s="20">
        <v>-1809445</v>
      </c>
      <c r="BK11" s="21">
        <v>-1660102</v>
      </c>
      <c r="BL11" s="11" t="s">
        <v>38</v>
      </c>
      <c r="BM11" s="20">
        <v>-125524</v>
      </c>
      <c r="BN11" s="20">
        <v>-124708</v>
      </c>
      <c r="BO11" s="20">
        <v>-119666</v>
      </c>
      <c r="BP11" s="20">
        <v>-119860</v>
      </c>
      <c r="BQ11" s="21">
        <v>-122798</v>
      </c>
      <c r="BR11" s="11" t="s">
        <v>38</v>
      </c>
      <c r="BS11" s="20">
        <v>-612217</v>
      </c>
      <c r="BT11" s="20">
        <v>-527939</v>
      </c>
      <c r="BU11" s="20">
        <v>-509317</v>
      </c>
      <c r="BV11" s="20">
        <v>-489437</v>
      </c>
      <c r="BW11" s="21">
        <v>-465482</v>
      </c>
      <c r="BX11" s="22">
        <v>-36814</v>
      </c>
      <c r="BY11" s="20">
        <v>-29909</v>
      </c>
      <c r="BZ11" s="20">
        <v>-20533</v>
      </c>
      <c r="CA11" s="20">
        <v>-20154</v>
      </c>
      <c r="CB11" s="20">
        <v>-24206</v>
      </c>
      <c r="CC11" s="21">
        <v>-20969</v>
      </c>
    </row>
    <row r="12" spans="1:81">
      <c r="A12" s="4" t="s">
        <v>54</v>
      </c>
      <c r="B12" s="4" t="s">
        <v>55</v>
      </c>
      <c r="C12" s="4" t="s">
        <v>56</v>
      </c>
      <c r="D12" s="22">
        <v>35467</v>
      </c>
      <c r="E12" s="20">
        <v>31684</v>
      </c>
      <c r="F12" s="20">
        <v>34447</v>
      </c>
      <c r="G12" s="20">
        <v>41475</v>
      </c>
      <c r="H12" s="20">
        <v>38113</v>
      </c>
      <c r="I12" s="21">
        <v>33597</v>
      </c>
      <c r="J12" s="22">
        <v>5268</v>
      </c>
      <c r="K12" s="20">
        <v>5268</v>
      </c>
      <c r="L12" s="20">
        <v>5686</v>
      </c>
      <c r="M12" s="20">
        <v>6403</v>
      </c>
      <c r="N12" s="20">
        <v>6162</v>
      </c>
      <c r="O12" s="21">
        <v>5679</v>
      </c>
      <c r="P12" s="22">
        <v>40735</v>
      </c>
      <c r="Q12" s="20">
        <v>36952</v>
      </c>
      <c r="R12" s="20">
        <v>40133</v>
      </c>
      <c r="S12" s="20">
        <v>47878</v>
      </c>
      <c r="T12" s="20">
        <v>44275</v>
      </c>
      <c r="U12" s="21">
        <v>39276</v>
      </c>
      <c r="V12" s="22">
        <v>0</v>
      </c>
      <c r="W12" s="20">
        <v>0</v>
      </c>
      <c r="X12" s="20">
        <v>0</v>
      </c>
      <c r="Y12" s="20">
        <v>0</v>
      </c>
      <c r="Z12" s="20">
        <v>0</v>
      </c>
      <c r="AA12" s="21">
        <v>0</v>
      </c>
      <c r="AB12" s="22">
        <v>-36662</v>
      </c>
      <c r="AC12" s="20">
        <v>-29266</v>
      </c>
      <c r="AD12" s="20">
        <v>-28527</v>
      </c>
      <c r="AE12" s="20">
        <v>-36214</v>
      </c>
      <c r="AF12" s="20">
        <v>-32693</v>
      </c>
      <c r="AG12" s="21">
        <v>-29255</v>
      </c>
      <c r="AH12" s="22">
        <v>-808</v>
      </c>
      <c r="AI12" s="20">
        <v>-721</v>
      </c>
      <c r="AJ12" s="20">
        <v>-459</v>
      </c>
      <c r="AK12" s="20">
        <v>-424</v>
      </c>
      <c r="AL12" s="20">
        <v>-405</v>
      </c>
      <c r="AM12" s="21">
        <v>-343</v>
      </c>
      <c r="AN12" s="22">
        <v>0</v>
      </c>
      <c r="AO12" s="20">
        <v>0</v>
      </c>
      <c r="AP12" s="20">
        <v>0</v>
      </c>
      <c r="AQ12" s="20">
        <v>0</v>
      </c>
      <c r="AR12" s="20">
        <v>0</v>
      </c>
      <c r="AS12" s="21">
        <v>0</v>
      </c>
      <c r="AT12" s="22">
        <v>0</v>
      </c>
      <c r="AU12" s="20">
        <v>0</v>
      </c>
      <c r="AV12" s="20">
        <v>0</v>
      </c>
      <c r="AW12" s="20">
        <v>0</v>
      </c>
      <c r="AX12" s="20">
        <v>0</v>
      </c>
      <c r="AY12" s="21">
        <v>0</v>
      </c>
      <c r="AZ12" s="22">
        <v>0</v>
      </c>
      <c r="BA12" s="4" t="s">
        <v>38</v>
      </c>
      <c r="BB12" s="4" t="s">
        <v>38</v>
      </c>
      <c r="BC12" s="4" t="s">
        <v>38</v>
      </c>
      <c r="BD12" s="4" t="s">
        <v>38</v>
      </c>
      <c r="BE12" s="17" t="s">
        <v>38</v>
      </c>
      <c r="BF12" s="22">
        <v>-37470</v>
      </c>
      <c r="BG12" s="20">
        <v>-29987</v>
      </c>
      <c r="BH12" s="20">
        <v>-28986</v>
      </c>
      <c r="BI12" s="20">
        <v>-36638</v>
      </c>
      <c r="BJ12" s="20">
        <v>-33098</v>
      </c>
      <c r="BK12" s="21">
        <v>-29598</v>
      </c>
      <c r="BL12" s="11" t="s">
        <v>38</v>
      </c>
      <c r="BM12" s="20">
        <v>-3570</v>
      </c>
      <c r="BN12" s="20">
        <v>-2050</v>
      </c>
      <c r="BO12" s="20">
        <v>-3850</v>
      </c>
      <c r="BP12" s="20">
        <v>-4557</v>
      </c>
      <c r="BQ12" s="21">
        <v>-1060</v>
      </c>
      <c r="BR12" s="11" t="s">
        <v>38</v>
      </c>
      <c r="BS12" s="20">
        <v>-339</v>
      </c>
      <c r="BT12" s="20">
        <v>-545</v>
      </c>
      <c r="BU12" s="20">
        <v>-64</v>
      </c>
      <c r="BV12" s="20">
        <v>-275</v>
      </c>
      <c r="BW12" s="21">
        <v>-370</v>
      </c>
      <c r="BX12" s="22">
        <v>-386</v>
      </c>
      <c r="BY12" s="20">
        <v>-487</v>
      </c>
      <c r="BZ12" s="20">
        <v>-500</v>
      </c>
      <c r="CA12" s="20">
        <v>-608</v>
      </c>
      <c r="CB12" s="20">
        <v>-986</v>
      </c>
      <c r="CC12" s="21">
        <v>-1084</v>
      </c>
    </row>
    <row r="13" spans="1:81">
      <c r="D13" s="11"/>
      <c r="I13" s="17"/>
      <c r="J13" s="11"/>
      <c r="O13" s="17"/>
      <c r="P13" s="11"/>
      <c r="U13" s="17"/>
      <c r="V13" s="11"/>
      <c r="AA13" s="17"/>
      <c r="AB13" s="11"/>
      <c r="AG13" s="17"/>
      <c r="AH13" s="11"/>
      <c r="AM13" s="17"/>
      <c r="AN13" s="11"/>
      <c r="AS13" s="17"/>
      <c r="AT13" s="11"/>
      <c r="AY13" s="17"/>
      <c r="AZ13" s="11"/>
      <c r="BE13" s="17"/>
      <c r="BF13" s="11"/>
      <c r="BK13" s="17"/>
      <c r="BL13" s="11"/>
      <c r="BQ13" s="17"/>
      <c r="BR13" s="11"/>
      <c r="BW13" s="17"/>
      <c r="BX13" s="11"/>
      <c r="CC13" s="17"/>
    </row>
    <row r="14" spans="1:81">
      <c r="D14" s="11"/>
      <c r="I14" s="17"/>
      <c r="J14" s="11"/>
      <c r="O14" s="17"/>
      <c r="P14" s="11"/>
      <c r="U14" s="17"/>
      <c r="V14" s="11"/>
      <c r="AA14" s="17"/>
      <c r="AB14" s="11"/>
      <c r="AG14" s="17"/>
      <c r="AH14" s="11"/>
      <c r="AM14" s="17"/>
      <c r="AN14" s="11"/>
      <c r="AS14" s="17"/>
      <c r="AT14" s="11"/>
      <c r="AY14" s="17"/>
      <c r="AZ14" s="11"/>
      <c r="BE14" s="17"/>
      <c r="BF14" s="11"/>
      <c r="BK14" s="17"/>
      <c r="BL14" s="11"/>
      <c r="BQ14" s="17"/>
      <c r="BR14" s="11"/>
      <c r="BW14" s="17"/>
      <c r="BX14" s="11"/>
      <c r="CC14" s="17"/>
    </row>
    <row r="15" spans="1:81">
      <c r="D15" s="11"/>
      <c r="I15" s="17"/>
      <c r="J15" s="11"/>
      <c r="O15" s="17"/>
      <c r="P15" s="11"/>
      <c r="U15" s="17"/>
      <c r="V15" s="11"/>
      <c r="AA15" s="17"/>
      <c r="AB15" s="11"/>
      <c r="AG15" s="17"/>
      <c r="AH15" s="11"/>
      <c r="AM15" s="17"/>
      <c r="AN15" s="11"/>
      <c r="AS15" s="17"/>
      <c r="AT15" s="11"/>
      <c r="AY15" s="17"/>
      <c r="AZ15" s="11"/>
      <c r="BE15" s="17"/>
      <c r="BF15" s="11"/>
      <c r="BK15" s="17"/>
      <c r="BL15" s="11"/>
      <c r="BQ15" s="17"/>
      <c r="BR15" s="11"/>
      <c r="BW15" s="17"/>
      <c r="BX15" s="11"/>
      <c r="CC15" s="17"/>
    </row>
    <row r="16" spans="1:81">
      <c r="D16" s="11"/>
      <c r="I16" s="17"/>
      <c r="J16" s="11"/>
      <c r="O16" s="17"/>
      <c r="P16" s="11"/>
      <c r="U16" s="17"/>
      <c r="V16" s="11"/>
      <c r="AA16" s="17"/>
      <c r="AB16" s="11"/>
      <c r="AG16" s="17"/>
      <c r="AH16" s="11"/>
      <c r="AM16" s="17"/>
      <c r="AN16" s="11"/>
      <c r="AS16" s="17"/>
      <c r="AT16" s="11"/>
      <c r="AY16" s="17"/>
      <c r="AZ16" s="11"/>
      <c r="BE16" s="17"/>
      <c r="BF16" s="11"/>
      <c r="BK16" s="17"/>
      <c r="BL16" s="11"/>
      <c r="BQ16" s="17"/>
      <c r="BR16" s="11"/>
      <c r="BW16" s="17"/>
      <c r="BX16" s="11"/>
      <c r="CC16" s="17"/>
    </row>
    <row r="17" spans="3:81">
      <c r="D17" s="11"/>
      <c r="I17" s="17"/>
      <c r="J17" s="11"/>
      <c r="O17" s="17"/>
      <c r="P17" s="11"/>
      <c r="U17" s="17"/>
      <c r="V17" s="11"/>
      <c r="AA17" s="17"/>
      <c r="AB17" s="11"/>
      <c r="AG17" s="17"/>
      <c r="AH17" s="11"/>
      <c r="AM17" s="17"/>
      <c r="AN17" s="11"/>
      <c r="AS17" s="17"/>
      <c r="AT17" s="11"/>
      <c r="AY17" s="17"/>
      <c r="AZ17" s="11"/>
      <c r="BE17" s="17"/>
      <c r="BF17" s="11"/>
      <c r="BK17" s="17"/>
      <c r="BL17" s="11"/>
      <c r="BQ17" s="17"/>
      <c r="BR17" s="11"/>
      <c r="BW17" s="17"/>
      <c r="BX17" s="11"/>
      <c r="CC17" s="17"/>
    </row>
    <row r="18" spans="3:81">
      <c r="C18" s="1" t="s">
        <v>57</v>
      </c>
      <c r="D18" s="12">
        <f t="shared" ref="D18:AI18" si="0">SUM(D4:D12)</f>
        <v>10442508</v>
      </c>
      <c r="E18" s="5">
        <f t="shared" si="0"/>
        <v>9267888</v>
      </c>
      <c r="F18" s="5">
        <f t="shared" si="0"/>
        <v>8700859</v>
      </c>
      <c r="G18" s="5">
        <f t="shared" si="0"/>
        <v>8927824</v>
      </c>
      <c r="H18" s="5">
        <f t="shared" si="0"/>
        <v>8734047</v>
      </c>
      <c r="I18" s="18">
        <f t="shared" si="0"/>
        <v>8143947</v>
      </c>
      <c r="J18" s="12">
        <f t="shared" si="0"/>
        <v>1726883</v>
      </c>
      <c r="K18" s="5">
        <f t="shared" si="0"/>
        <v>1618238</v>
      </c>
      <c r="L18" s="5">
        <f t="shared" si="0"/>
        <v>1550519</v>
      </c>
      <c r="M18" s="5">
        <f t="shared" si="0"/>
        <v>1609677</v>
      </c>
      <c r="N18" s="5">
        <f t="shared" si="0"/>
        <v>1562978</v>
      </c>
      <c r="O18" s="18">
        <f t="shared" si="0"/>
        <v>1465951</v>
      </c>
      <c r="P18" s="12">
        <f t="shared" si="0"/>
        <v>12169391</v>
      </c>
      <c r="Q18" s="5">
        <f t="shared" si="0"/>
        <v>10886126</v>
      </c>
      <c r="R18" s="5">
        <f t="shared" si="0"/>
        <v>10251378</v>
      </c>
      <c r="S18" s="5">
        <f t="shared" si="0"/>
        <v>10537501</v>
      </c>
      <c r="T18" s="5">
        <f t="shared" si="0"/>
        <v>10297025</v>
      </c>
      <c r="U18" s="18">
        <f t="shared" si="0"/>
        <v>9609898</v>
      </c>
      <c r="V18" s="12">
        <f t="shared" si="0"/>
        <v>-12601</v>
      </c>
      <c r="W18" s="5">
        <f t="shared" si="0"/>
        <v>-12081</v>
      </c>
      <c r="X18" s="5">
        <f t="shared" si="0"/>
        <v>-9671</v>
      </c>
      <c r="Y18" s="5">
        <f t="shared" si="0"/>
        <v>-9424</v>
      </c>
      <c r="Z18" s="5">
        <f t="shared" si="0"/>
        <v>-9472</v>
      </c>
      <c r="AA18" s="18">
        <f t="shared" si="0"/>
        <v>-7347</v>
      </c>
      <c r="AB18" s="12">
        <f t="shared" si="0"/>
        <v>-6103607</v>
      </c>
      <c r="AC18" s="5">
        <f t="shared" si="0"/>
        <v>-5506323</v>
      </c>
      <c r="AD18" s="5">
        <f t="shared" si="0"/>
        <v>-3896239</v>
      </c>
      <c r="AE18" s="5">
        <f t="shared" si="0"/>
        <v>-3365909</v>
      </c>
      <c r="AF18" s="5">
        <f t="shared" si="0"/>
        <v>-3069040</v>
      </c>
      <c r="AG18" s="18">
        <f t="shared" si="0"/>
        <v>-2813539</v>
      </c>
      <c r="AH18" s="12">
        <f t="shared" si="0"/>
        <v>-1038817</v>
      </c>
      <c r="AI18" s="5">
        <f t="shared" si="0"/>
        <v>-888063</v>
      </c>
      <c r="AJ18" s="5">
        <f t="shared" ref="AJ18:AZ18" si="1">SUM(AJ4:AJ12)</f>
        <v>-569844</v>
      </c>
      <c r="AK18" s="5">
        <f t="shared" si="1"/>
        <v>-548390</v>
      </c>
      <c r="AL18" s="5">
        <f t="shared" si="1"/>
        <v>-517166</v>
      </c>
      <c r="AM18" s="18">
        <f t="shared" si="1"/>
        <v>-518014</v>
      </c>
      <c r="AN18" s="12">
        <f t="shared" si="1"/>
        <v>0</v>
      </c>
      <c r="AO18" s="5">
        <f t="shared" si="1"/>
        <v>0</v>
      </c>
      <c r="AP18" s="5">
        <f t="shared" si="1"/>
        <v>0</v>
      </c>
      <c r="AQ18" s="5">
        <f t="shared" si="1"/>
        <v>0</v>
      </c>
      <c r="AR18" s="5">
        <f t="shared" si="1"/>
        <v>0</v>
      </c>
      <c r="AS18" s="18">
        <f t="shared" si="1"/>
        <v>0</v>
      </c>
      <c r="AT18" s="12">
        <f t="shared" si="1"/>
        <v>-901229</v>
      </c>
      <c r="AU18" s="5">
        <f t="shared" si="1"/>
        <v>-545182</v>
      </c>
      <c r="AV18" s="5">
        <f t="shared" si="1"/>
        <v>-460742</v>
      </c>
      <c r="AW18" s="5">
        <f t="shared" si="1"/>
        <v>-192268</v>
      </c>
      <c r="AX18" s="5">
        <f t="shared" si="1"/>
        <v>-182059</v>
      </c>
      <c r="AY18" s="18">
        <f t="shared" si="1"/>
        <v>-165648</v>
      </c>
      <c r="AZ18" s="12">
        <f t="shared" si="1"/>
        <v>-37032</v>
      </c>
      <c r="BA18" s="5"/>
      <c r="BB18" s="5"/>
      <c r="BC18" s="5"/>
      <c r="BD18" s="5"/>
      <c r="BE18" s="18"/>
      <c r="BF18" s="12">
        <f t="shared" ref="BF18:BK18" si="2">SUM(BF4:BF12)</f>
        <v>-8093286</v>
      </c>
      <c r="BG18" s="5">
        <f t="shared" si="2"/>
        <v>-6951649</v>
      </c>
      <c r="BH18" s="5">
        <f t="shared" si="2"/>
        <v>-4936496</v>
      </c>
      <c r="BI18" s="5">
        <f t="shared" si="2"/>
        <v>-4115991</v>
      </c>
      <c r="BJ18" s="5">
        <f t="shared" si="2"/>
        <v>-3777737</v>
      </c>
      <c r="BK18" s="18">
        <f t="shared" si="2"/>
        <v>-3504548</v>
      </c>
      <c r="BL18" s="12"/>
      <c r="BM18" s="5">
        <f>SUM(BM4:BM12)</f>
        <v>-189881</v>
      </c>
      <c r="BN18" s="5">
        <f>SUM(BN4:BN12)</f>
        <v>-165624</v>
      </c>
      <c r="BO18" s="5">
        <f>SUM(BO4:BO12)</f>
        <v>-188212</v>
      </c>
      <c r="BP18" s="5">
        <f>SUM(BP4:BP12)</f>
        <v>-178137</v>
      </c>
      <c r="BQ18" s="18">
        <f>SUM(BQ4:BQ12)</f>
        <v>-180987</v>
      </c>
      <c r="BR18" s="12"/>
      <c r="BS18" s="5">
        <f t="shared" ref="BS18:CC18" si="3">SUM(BS4:BS12)</f>
        <v>-919995</v>
      </c>
      <c r="BT18" s="5">
        <f t="shared" si="3"/>
        <v>-778483</v>
      </c>
      <c r="BU18" s="5">
        <f t="shared" si="3"/>
        <v>-765180</v>
      </c>
      <c r="BV18" s="5">
        <f t="shared" si="3"/>
        <v>-760183</v>
      </c>
      <c r="BW18" s="18">
        <f t="shared" si="3"/>
        <v>-716258</v>
      </c>
      <c r="BX18" s="12">
        <f t="shared" si="3"/>
        <v>-43041</v>
      </c>
      <c r="BY18" s="5">
        <f t="shared" si="3"/>
        <v>-35842</v>
      </c>
      <c r="BZ18" s="5">
        <f t="shared" si="3"/>
        <v>-26082</v>
      </c>
      <c r="CA18" s="5">
        <f t="shared" si="3"/>
        <v>-25605</v>
      </c>
      <c r="CB18" s="5">
        <f t="shared" si="3"/>
        <v>-50154</v>
      </c>
      <c r="CC18" s="18">
        <f t="shared" si="3"/>
        <v>-40178</v>
      </c>
    </row>
    <row r="19" spans="3:81">
      <c r="C19" s="2" t="s">
        <v>58</v>
      </c>
      <c r="D19" s="13">
        <f t="shared" ref="D19:AI19" si="4">AVERAGE(D4:D12)</f>
        <v>1740418</v>
      </c>
      <c r="E19" s="6">
        <f t="shared" si="4"/>
        <v>1544648</v>
      </c>
      <c r="F19" s="6">
        <f t="shared" si="4"/>
        <v>1450143.1666666667</v>
      </c>
      <c r="G19" s="6">
        <f t="shared" si="4"/>
        <v>1487970.6666666667</v>
      </c>
      <c r="H19" s="6">
        <f t="shared" si="4"/>
        <v>1455674.5</v>
      </c>
      <c r="I19" s="19">
        <f t="shared" si="4"/>
        <v>1357324.5</v>
      </c>
      <c r="J19" s="13">
        <f t="shared" si="4"/>
        <v>287813.83333333331</v>
      </c>
      <c r="K19" s="6">
        <f t="shared" si="4"/>
        <v>269706.33333333331</v>
      </c>
      <c r="L19" s="6">
        <f t="shared" si="4"/>
        <v>258419.83333333334</v>
      </c>
      <c r="M19" s="6">
        <f t="shared" si="4"/>
        <v>268279.5</v>
      </c>
      <c r="N19" s="6">
        <f t="shared" si="4"/>
        <v>260496.33333333334</v>
      </c>
      <c r="O19" s="19">
        <f t="shared" si="4"/>
        <v>244325.16666666666</v>
      </c>
      <c r="P19" s="13">
        <f t="shared" si="4"/>
        <v>2028231.8333333333</v>
      </c>
      <c r="Q19" s="6">
        <f t="shared" si="4"/>
        <v>1814354.3333333333</v>
      </c>
      <c r="R19" s="6">
        <f t="shared" si="4"/>
        <v>1708563</v>
      </c>
      <c r="S19" s="6">
        <f t="shared" si="4"/>
        <v>1756250.1666666667</v>
      </c>
      <c r="T19" s="6">
        <f t="shared" si="4"/>
        <v>1716170.8333333333</v>
      </c>
      <c r="U19" s="19">
        <f t="shared" si="4"/>
        <v>1601649.6666666667</v>
      </c>
      <c r="V19" s="13">
        <f t="shared" si="4"/>
        <v>-2100.1666666666665</v>
      </c>
      <c r="W19" s="6">
        <f t="shared" si="4"/>
        <v>-2013.5</v>
      </c>
      <c r="X19" s="6">
        <f t="shared" si="4"/>
        <v>-1611.8333333333333</v>
      </c>
      <c r="Y19" s="6">
        <f t="shared" si="4"/>
        <v>-1570.6666666666667</v>
      </c>
      <c r="Z19" s="6">
        <f t="shared" si="4"/>
        <v>-1578.6666666666667</v>
      </c>
      <c r="AA19" s="19">
        <f t="shared" si="4"/>
        <v>-1224.5</v>
      </c>
      <c r="AB19" s="13">
        <f t="shared" si="4"/>
        <v>-1017267.8333333334</v>
      </c>
      <c r="AC19" s="6">
        <f t="shared" si="4"/>
        <v>-917720.5</v>
      </c>
      <c r="AD19" s="6">
        <f t="shared" si="4"/>
        <v>-649373.16666666663</v>
      </c>
      <c r="AE19" s="6">
        <f t="shared" si="4"/>
        <v>-560984.83333333337</v>
      </c>
      <c r="AF19" s="6">
        <f t="shared" si="4"/>
        <v>-511506.66666666669</v>
      </c>
      <c r="AG19" s="19">
        <f t="shared" si="4"/>
        <v>-468923.16666666669</v>
      </c>
      <c r="AH19" s="13">
        <f t="shared" si="4"/>
        <v>-173136.16666666666</v>
      </c>
      <c r="AI19" s="6">
        <f t="shared" si="4"/>
        <v>-148010.5</v>
      </c>
      <c r="AJ19" s="6">
        <f t="shared" ref="AJ19:AZ19" si="5">AVERAGE(AJ4:AJ12)</f>
        <v>-94974</v>
      </c>
      <c r="AK19" s="6">
        <f t="shared" si="5"/>
        <v>-91398.333333333328</v>
      </c>
      <c r="AL19" s="6">
        <f t="shared" si="5"/>
        <v>-86194.333333333328</v>
      </c>
      <c r="AM19" s="19">
        <f t="shared" si="5"/>
        <v>-86335.666666666672</v>
      </c>
      <c r="AN19" s="13">
        <f t="shared" si="5"/>
        <v>0</v>
      </c>
      <c r="AO19" s="6">
        <f t="shared" si="5"/>
        <v>0</v>
      </c>
      <c r="AP19" s="6">
        <f t="shared" si="5"/>
        <v>0</v>
      </c>
      <c r="AQ19" s="6">
        <f t="shared" si="5"/>
        <v>0</v>
      </c>
      <c r="AR19" s="6">
        <f t="shared" si="5"/>
        <v>0</v>
      </c>
      <c r="AS19" s="19">
        <f t="shared" si="5"/>
        <v>0</v>
      </c>
      <c r="AT19" s="13">
        <f t="shared" si="5"/>
        <v>-150204.83333333334</v>
      </c>
      <c r="AU19" s="6">
        <f t="shared" si="5"/>
        <v>-90863.666666666672</v>
      </c>
      <c r="AV19" s="6">
        <f t="shared" si="5"/>
        <v>-76790.333333333328</v>
      </c>
      <c r="AW19" s="6">
        <f t="shared" si="5"/>
        <v>-32044.666666666668</v>
      </c>
      <c r="AX19" s="6">
        <f t="shared" si="5"/>
        <v>-30343.166666666668</v>
      </c>
      <c r="AY19" s="19">
        <f t="shared" si="5"/>
        <v>-27608</v>
      </c>
      <c r="AZ19" s="13">
        <f t="shared" si="5"/>
        <v>-6172</v>
      </c>
      <c r="BA19" s="6"/>
      <c r="BB19" s="6"/>
      <c r="BC19" s="6"/>
      <c r="BD19" s="6"/>
      <c r="BE19" s="19"/>
      <c r="BF19" s="13">
        <f t="shared" ref="BF19:BK19" si="6">AVERAGE(BF4:BF12)</f>
        <v>-1348881</v>
      </c>
      <c r="BG19" s="6">
        <f t="shared" si="6"/>
        <v>-1158608.1666666667</v>
      </c>
      <c r="BH19" s="6">
        <f t="shared" si="6"/>
        <v>-822749.33333333337</v>
      </c>
      <c r="BI19" s="6">
        <f t="shared" si="6"/>
        <v>-685998.5</v>
      </c>
      <c r="BJ19" s="6">
        <f t="shared" si="6"/>
        <v>-629622.83333333337</v>
      </c>
      <c r="BK19" s="19">
        <f t="shared" si="6"/>
        <v>-584091.33333333337</v>
      </c>
      <c r="BL19" s="13"/>
      <c r="BM19" s="6">
        <f>AVERAGE(BM4:BM12)</f>
        <v>-31646.833333333332</v>
      </c>
      <c r="BN19" s="6">
        <f>AVERAGE(BN4:BN12)</f>
        <v>-27604</v>
      </c>
      <c r="BO19" s="6">
        <f>AVERAGE(BO4:BO12)</f>
        <v>-31368.666666666668</v>
      </c>
      <c r="BP19" s="6">
        <f>AVERAGE(BP4:BP12)</f>
        <v>-29689.5</v>
      </c>
      <c r="BQ19" s="19">
        <f>AVERAGE(BQ4:BQ12)</f>
        <v>-30164.5</v>
      </c>
      <c r="BR19" s="13"/>
      <c r="BS19" s="6">
        <f t="shared" ref="BS19:CC19" si="7">AVERAGE(BS4:BS12)</f>
        <v>-153332.5</v>
      </c>
      <c r="BT19" s="6">
        <f t="shared" si="7"/>
        <v>-129747.16666666667</v>
      </c>
      <c r="BU19" s="6">
        <f t="shared" si="7"/>
        <v>-127530</v>
      </c>
      <c r="BV19" s="6">
        <f t="shared" si="7"/>
        <v>-126697.16666666667</v>
      </c>
      <c r="BW19" s="19">
        <f t="shared" si="7"/>
        <v>-119376.33333333333</v>
      </c>
      <c r="BX19" s="13">
        <f t="shared" si="7"/>
        <v>-7173.5</v>
      </c>
      <c r="BY19" s="6">
        <f t="shared" si="7"/>
        <v>-5973.666666666667</v>
      </c>
      <c r="BZ19" s="6">
        <f t="shared" si="7"/>
        <v>-4347</v>
      </c>
      <c r="CA19" s="6">
        <f t="shared" si="7"/>
        <v>-4267.5</v>
      </c>
      <c r="CB19" s="6">
        <f t="shared" si="7"/>
        <v>-8359</v>
      </c>
      <c r="CC19" s="19">
        <f t="shared" si="7"/>
        <v>-6696.333333333333</v>
      </c>
    </row>
    <row r="20" spans="3:81">
      <c r="C20" s="1" t="s">
        <v>59</v>
      </c>
      <c r="D20" s="12">
        <f t="shared" ref="D20:AI20" si="8">MEDIAN(D4:D12)</f>
        <v>1019911</v>
      </c>
      <c r="E20" s="5">
        <f t="shared" si="8"/>
        <v>898724</v>
      </c>
      <c r="F20" s="5">
        <f t="shared" si="8"/>
        <v>817072</v>
      </c>
      <c r="G20" s="5">
        <f t="shared" si="8"/>
        <v>744112</v>
      </c>
      <c r="H20" s="5">
        <f t="shared" si="8"/>
        <v>688902.5</v>
      </c>
      <c r="I20" s="18">
        <f t="shared" si="8"/>
        <v>693343</v>
      </c>
      <c r="J20" s="12">
        <f t="shared" si="8"/>
        <v>188998.5</v>
      </c>
      <c r="K20" s="5">
        <f t="shared" si="8"/>
        <v>189220.5</v>
      </c>
      <c r="L20" s="5">
        <f t="shared" si="8"/>
        <v>201173</v>
      </c>
      <c r="M20" s="5">
        <f t="shared" si="8"/>
        <v>218585</v>
      </c>
      <c r="N20" s="5">
        <f t="shared" si="8"/>
        <v>177417.5</v>
      </c>
      <c r="O20" s="18">
        <f t="shared" si="8"/>
        <v>165301</v>
      </c>
      <c r="P20" s="12">
        <f t="shared" si="8"/>
        <v>1245739.5</v>
      </c>
      <c r="Q20" s="5">
        <f t="shared" si="8"/>
        <v>1141975</v>
      </c>
      <c r="R20" s="5">
        <f t="shared" si="8"/>
        <v>1022280.5</v>
      </c>
      <c r="S20" s="5">
        <f t="shared" si="8"/>
        <v>962697</v>
      </c>
      <c r="T20" s="5">
        <f t="shared" si="8"/>
        <v>815147</v>
      </c>
      <c r="U20" s="18">
        <f t="shared" si="8"/>
        <v>806958.5</v>
      </c>
      <c r="V20" s="12">
        <f t="shared" si="8"/>
        <v>-1100.5</v>
      </c>
      <c r="W20" s="5">
        <f t="shared" si="8"/>
        <v>-310.5</v>
      </c>
      <c r="X20" s="5">
        <f t="shared" si="8"/>
        <v>-166.5</v>
      </c>
      <c r="Y20" s="5">
        <f t="shared" si="8"/>
        <v>-43</v>
      </c>
      <c r="Z20" s="5">
        <f t="shared" si="8"/>
        <v>-43</v>
      </c>
      <c r="AA20" s="18">
        <f t="shared" si="8"/>
        <v>0</v>
      </c>
      <c r="AB20" s="12">
        <f t="shared" si="8"/>
        <v>-481726</v>
      </c>
      <c r="AC20" s="5">
        <f t="shared" si="8"/>
        <v>-506758</v>
      </c>
      <c r="AD20" s="5">
        <f t="shared" si="8"/>
        <v>-405089.5</v>
      </c>
      <c r="AE20" s="5">
        <f t="shared" si="8"/>
        <v>-339123</v>
      </c>
      <c r="AF20" s="5">
        <f t="shared" si="8"/>
        <v>-278135</v>
      </c>
      <c r="AG20" s="18">
        <f t="shared" si="8"/>
        <v>-258709</v>
      </c>
      <c r="AH20" s="12">
        <f t="shared" si="8"/>
        <v>-82582</v>
      </c>
      <c r="AI20" s="5">
        <f t="shared" si="8"/>
        <v>-87063.5</v>
      </c>
      <c r="AJ20" s="5">
        <f t="shared" ref="AJ20:AZ20" si="9">MEDIAN(AJ4:AJ12)</f>
        <v>-67169.5</v>
      </c>
      <c r="AK20" s="5">
        <f t="shared" si="9"/>
        <v>-69163.5</v>
      </c>
      <c r="AL20" s="5">
        <f t="shared" si="9"/>
        <v>-52019.5</v>
      </c>
      <c r="AM20" s="18">
        <f t="shared" si="9"/>
        <v>-51256</v>
      </c>
      <c r="AN20" s="12">
        <f t="shared" si="9"/>
        <v>0</v>
      </c>
      <c r="AO20" s="5">
        <f t="shared" si="9"/>
        <v>0</v>
      </c>
      <c r="AP20" s="5">
        <f t="shared" si="9"/>
        <v>0</v>
      </c>
      <c r="AQ20" s="5">
        <f t="shared" si="9"/>
        <v>0</v>
      </c>
      <c r="AR20" s="5">
        <f t="shared" si="9"/>
        <v>0</v>
      </c>
      <c r="AS20" s="18">
        <f t="shared" si="9"/>
        <v>0</v>
      </c>
      <c r="AT20" s="12">
        <f t="shared" si="9"/>
        <v>-92276.5</v>
      </c>
      <c r="AU20" s="5">
        <f t="shared" si="9"/>
        <v>-71683.5</v>
      </c>
      <c r="AV20" s="5">
        <f t="shared" si="9"/>
        <v>-49312</v>
      </c>
      <c r="AW20" s="5">
        <f t="shared" si="9"/>
        <v>-10715</v>
      </c>
      <c r="AX20" s="5">
        <f t="shared" si="9"/>
        <v>-14863</v>
      </c>
      <c r="AY20" s="18">
        <f t="shared" si="9"/>
        <v>-11071</v>
      </c>
      <c r="AZ20" s="12">
        <f t="shared" si="9"/>
        <v>0</v>
      </c>
      <c r="BA20" s="5"/>
      <c r="BB20" s="5"/>
      <c r="BC20" s="5"/>
      <c r="BD20" s="5"/>
      <c r="BE20" s="18"/>
      <c r="BF20" s="12">
        <f t="shared" ref="BF20:BK20" si="10">MEDIAN(BF4:BF12)</f>
        <v>-668019</v>
      </c>
      <c r="BG20" s="5">
        <f t="shared" si="10"/>
        <v>-687223.5</v>
      </c>
      <c r="BH20" s="5">
        <f t="shared" si="10"/>
        <v>-564877.5</v>
      </c>
      <c r="BI20" s="5">
        <f t="shared" si="10"/>
        <v>-476480.5</v>
      </c>
      <c r="BJ20" s="5">
        <f t="shared" si="10"/>
        <v>-383294</v>
      </c>
      <c r="BK20" s="18">
        <f t="shared" si="10"/>
        <v>-350378.5</v>
      </c>
      <c r="BL20" s="12"/>
      <c r="BM20" s="5">
        <f>MEDIAN(BM4:BM12)</f>
        <v>-9558.5</v>
      </c>
      <c r="BN20" s="5">
        <f>MEDIAN(BN4:BN12)</f>
        <v>-8833</v>
      </c>
      <c r="BO20" s="5">
        <f>MEDIAN(BO4:BO12)</f>
        <v>-7714.5</v>
      </c>
      <c r="BP20" s="5">
        <f>MEDIAN(BP4:BP12)</f>
        <v>-8869</v>
      </c>
      <c r="BQ20" s="18">
        <f>MEDIAN(BQ4:BQ12)</f>
        <v>-8208.5</v>
      </c>
      <c r="BR20" s="12"/>
      <c r="BS20" s="5">
        <f t="shared" ref="BS20:CC20" si="11">MEDIAN(BS4:BS12)</f>
        <v>-76647</v>
      </c>
      <c r="BT20" s="5">
        <f t="shared" si="11"/>
        <v>-69699.5</v>
      </c>
      <c r="BU20" s="5">
        <f t="shared" si="11"/>
        <v>-69451.5</v>
      </c>
      <c r="BV20" s="5">
        <f t="shared" si="11"/>
        <v>-69263.5</v>
      </c>
      <c r="BW20" s="18">
        <f t="shared" si="11"/>
        <v>-57457.5</v>
      </c>
      <c r="BX20" s="12">
        <f t="shared" si="11"/>
        <v>-801.5</v>
      </c>
      <c r="BY20" s="5">
        <f t="shared" si="11"/>
        <v>-773.5</v>
      </c>
      <c r="BZ20" s="5">
        <f t="shared" si="11"/>
        <v>-695.5</v>
      </c>
      <c r="CA20" s="5">
        <f t="shared" si="11"/>
        <v>-900.5</v>
      </c>
      <c r="CB20" s="5">
        <f t="shared" si="11"/>
        <v>-1848.5</v>
      </c>
      <c r="CC20" s="18">
        <f t="shared" si="11"/>
        <v>-1895</v>
      </c>
    </row>
  </sheetData>
  <pageMargins left="0.7" right="0.7" top="0.75" bottom="0.75" header="0.3" footer="0.3"/>
  <ignoredErrors>
    <ignoredError sqref="A3:CC3 CD3:XR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51D58-AB74-468F-8749-6677652B93F2}">
  <dimension ref="A1:EK13"/>
  <sheetViews>
    <sheetView workbookViewId="0">
      <selection activeCell="BF11" sqref="BF11:BF13"/>
    </sheetView>
  </sheetViews>
  <sheetFormatPr defaultColWidth="9.1796875" defaultRowHeight="14.5"/>
  <cols>
    <col min="1" max="2" width="14" style="4" customWidth="1"/>
    <col min="3" max="3" width="30" style="4" customWidth="1"/>
    <col min="4" max="9" width="10.7265625" style="4" bestFit="1" customWidth="1"/>
    <col min="10" max="15" width="9.7265625" style="4" bestFit="1" customWidth="1"/>
    <col min="16" max="21" width="10.7265625" style="4" bestFit="1" customWidth="1"/>
    <col min="22" max="33" width="11.26953125" style="4" bestFit="1" customWidth="1"/>
    <col min="34" max="39" width="10.26953125" style="4" bestFit="1" customWidth="1"/>
    <col min="40" max="45" width="9.1796875" style="4"/>
    <col min="46" max="51" width="9.26953125" style="4" bestFit="1" customWidth="1"/>
    <col min="52" max="57" width="9.1796875" style="4"/>
    <col min="58" max="63" width="10.26953125" style="4" bestFit="1" customWidth="1"/>
    <col min="64" max="64" width="9.1796875" style="4"/>
    <col min="65" max="69" width="9.26953125" style="4" bestFit="1" customWidth="1"/>
    <col min="70" max="70" width="9.1796875" style="4"/>
    <col min="71" max="75" width="10.26953125" style="4" bestFit="1" customWidth="1"/>
    <col min="76" max="81" width="9.1796875" style="4"/>
    <col min="82" max="87" width="13.81640625" style="4" bestFit="1" customWidth="1"/>
    <col min="88" max="88" width="9.7265625" style="4" bestFit="1" customWidth="1"/>
    <col min="89" max="93" width="6.1796875" style="4" bestFit="1" customWidth="1"/>
    <col min="94" max="94" width="9.26953125" style="4" bestFit="1" customWidth="1"/>
    <col min="95" max="99" width="9.1796875" style="4"/>
    <col min="100" max="100" width="9.26953125" style="4" bestFit="1" customWidth="1"/>
    <col min="101" max="105" width="9.1796875" style="4"/>
    <col min="106" max="106" width="9.26953125" style="4" bestFit="1" customWidth="1"/>
    <col min="107" max="111" width="9.1796875" style="4"/>
    <col min="112" max="112" width="10.26953125" style="4" bestFit="1" customWidth="1"/>
    <col min="113" max="129" width="9.1796875" style="4"/>
    <col min="130" max="135" width="13.81640625" style="4" bestFit="1" customWidth="1"/>
    <col min="136" max="136" width="10.26953125" style="4" bestFit="1" customWidth="1"/>
    <col min="137" max="141" width="6.1796875" style="4" bestFit="1" customWidth="1"/>
    <col min="142" max="16384" width="9.1796875" style="4"/>
  </cols>
  <sheetData>
    <row r="1" spans="1:141">
      <c r="D1" s="8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14" t="s">
        <v>0</v>
      </c>
      <c r="J1" s="8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14" t="s">
        <v>1</v>
      </c>
      <c r="P1" s="8" t="s">
        <v>2</v>
      </c>
      <c r="Q1" s="2" t="s">
        <v>2</v>
      </c>
      <c r="R1" s="2" t="s">
        <v>2</v>
      </c>
      <c r="S1" s="2" t="s">
        <v>2</v>
      </c>
      <c r="T1" s="2" t="s">
        <v>2</v>
      </c>
      <c r="U1" s="14" t="s">
        <v>2</v>
      </c>
      <c r="V1" s="8" t="s">
        <v>3</v>
      </c>
      <c r="W1" s="2" t="s">
        <v>3</v>
      </c>
      <c r="X1" s="2" t="s">
        <v>3</v>
      </c>
      <c r="Y1" s="2" t="s">
        <v>3</v>
      </c>
      <c r="Z1" s="2" t="s">
        <v>3</v>
      </c>
      <c r="AA1" s="14" t="s">
        <v>3</v>
      </c>
      <c r="AB1" s="8" t="s">
        <v>4</v>
      </c>
      <c r="AC1" s="2" t="s">
        <v>4</v>
      </c>
      <c r="AD1" s="2" t="s">
        <v>4</v>
      </c>
      <c r="AE1" s="2" t="s">
        <v>4</v>
      </c>
      <c r="AF1" s="2" t="s">
        <v>4</v>
      </c>
      <c r="AG1" s="14" t="s">
        <v>4</v>
      </c>
      <c r="AH1" s="8" t="s">
        <v>5</v>
      </c>
      <c r="AI1" s="2" t="s">
        <v>5</v>
      </c>
      <c r="AJ1" s="2" t="s">
        <v>5</v>
      </c>
      <c r="AK1" s="2" t="s">
        <v>5</v>
      </c>
      <c r="AL1" s="2" t="s">
        <v>5</v>
      </c>
      <c r="AM1" s="14" t="s">
        <v>5</v>
      </c>
      <c r="AN1" s="8" t="s">
        <v>6</v>
      </c>
      <c r="AO1" s="2" t="s">
        <v>6</v>
      </c>
      <c r="AP1" s="2" t="s">
        <v>6</v>
      </c>
      <c r="AQ1" s="2" t="s">
        <v>6</v>
      </c>
      <c r="AR1" s="2" t="s">
        <v>6</v>
      </c>
      <c r="AS1" s="14" t="s">
        <v>6</v>
      </c>
      <c r="AT1" s="8" t="s">
        <v>7</v>
      </c>
      <c r="AU1" s="2" t="s">
        <v>7</v>
      </c>
      <c r="AV1" s="2" t="s">
        <v>7</v>
      </c>
      <c r="AW1" s="2" t="s">
        <v>7</v>
      </c>
      <c r="AX1" s="2" t="s">
        <v>7</v>
      </c>
      <c r="AY1" s="14" t="s">
        <v>7</v>
      </c>
      <c r="AZ1" s="8" t="s">
        <v>8</v>
      </c>
      <c r="BA1" s="2" t="s">
        <v>8</v>
      </c>
      <c r="BB1" s="2" t="s">
        <v>8</v>
      </c>
      <c r="BC1" s="2" t="s">
        <v>8</v>
      </c>
      <c r="BD1" s="2" t="s">
        <v>8</v>
      </c>
      <c r="BE1" s="14" t="s">
        <v>8</v>
      </c>
      <c r="BF1" s="8" t="s">
        <v>9</v>
      </c>
      <c r="BG1" s="2" t="s">
        <v>9</v>
      </c>
      <c r="BH1" s="2" t="s">
        <v>9</v>
      </c>
      <c r="BI1" s="2" t="s">
        <v>9</v>
      </c>
      <c r="BJ1" s="2" t="s">
        <v>9</v>
      </c>
      <c r="BK1" s="14" t="s">
        <v>9</v>
      </c>
      <c r="BL1" s="8" t="s">
        <v>10</v>
      </c>
      <c r="BM1" s="2" t="s">
        <v>10</v>
      </c>
      <c r="BN1" s="2" t="s">
        <v>10</v>
      </c>
      <c r="BO1" s="2" t="s">
        <v>10</v>
      </c>
      <c r="BP1" s="2" t="s">
        <v>10</v>
      </c>
      <c r="BQ1" s="14" t="s">
        <v>10</v>
      </c>
      <c r="BR1" s="8" t="s">
        <v>11</v>
      </c>
      <c r="BS1" s="2" t="s">
        <v>11</v>
      </c>
      <c r="BT1" s="2" t="s">
        <v>11</v>
      </c>
      <c r="BU1" s="2" t="s">
        <v>11</v>
      </c>
      <c r="BV1" s="2" t="s">
        <v>11</v>
      </c>
      <c r="BW1" s="14" t="s">
        <v>11</v>
      </c>
      <c r="BX1" s="8" t="s">
        <v>12</v>
      </c>
      <c r="BY1" s="2" t="s">
        <v>12</v>
      </c>
      <c r="BZ1" s="2" t="s">
        <v>12</v>
      </c>
      <c r="CA1" s="2" t="s">
        <v>12</v>
      </c>
      <c r="CB1" s="2" t="s">
        <v>12</v>
      </c>
      <c r="CC1" s="14" t="s">
        <v>12</v>
      </c>
      <c r="CD1" s="8" t="s">
        <v>60</v>
      </c>
      <c r="CE1" s="2" t="s">
        <v>60</v>
      </c>
      <c r="CF1" s="2" t="s">
        <v>60</v>
      </c>
      <c r="CG1" s="2" t="s">
        <v>60</v>
      </c>
      <c r="CH1" s="2" t="s">
        <v>60</v>
      </c>
      <c r="CI1" s="14" t="s">
        <v>60</v>
      </c>
      <c r="CJ1" s="8" t="s">
        <v>61</v>
      </c>
      <c r="CK1" s="2" t="s">
        <v>61</v>
      </c>
      <c r="CL1" s="2" t="s">
        <v>61</v>
      </c>
      <c r="CM1" s="2" t="s">
        <v>61</v>
      </c>
      <c r="CN1" s="2" t="s">
        <v>61</v>
      </c>
      <c r="CO1" s="14" t="s">
        <v>61</v>
      </c>
      <c r="CP1" s="8" t="s">
        <v>62</v>
      </c>
      <c r="CQ1" s="2" t="s">
        <v>62</v>
      </c>
      <c r="CR1" s="2" t="s">
        <v>62</v>
      </c>
      <c r="CS1" s="2" t="s">
        <v>62</v>
      </c>
      <c r="CT1" s="2" t="s">
        <v>62</v>
      </c>
      <c r="CU1" s="14" t="s">
        <v>62</v>
      </c>
      <c r="CV1" s="8" t="s">
        <v>63</v>
      </c>
      <c r="CW1" s="2" t="s">
        <v>63</v>
      </c>
      <c r="CX1" s="2" t="s">
        <v>63</v>
      </c>
      <c r="CY1" s="2" t="s">
        <v>63</v>
      </c>
      <c r="CZ1" s="2" t="s">
        <v>63</v>
      </c>
      <c r="DA1" s="14" t="s">
        <v>63</v>
      </c>
      <c r="DB1" s="8" t="s">
        <v>64</v>
      </c>
      <c r="DC1" s="2" t="s">
        <v>64</v>
      </c>
      <c r="DD1" s="2" t="s">
        <v>64</v>
      </c>
      <c r="DE1" s="2" t="s">
        <v>64</v>
      </c>
      <c r="DF1" s="2" t="s">
        <v>64</v>
      </c>
      <c r="DG1" s="14" t="s">
        <v>64</v>
      </c>
      <c r="DH1" s="8" t="s">
        <v>65</v>
      </c>
      <c r="DI1" s="2" t="s">
        <v>65</v>
      </c>
      <c r="DJ1" s="2" t="s">
        <v>65</v>
      </c>
      <c r="DK1" s="2" t="s">
        <v>65</v>
      </c>
      <c r="DL1" s="2" t="s">
        <v>65</v>
      </c>
      <c r="DM1" s="14" t="s">
        <v>65</v>
      </c>
      <c r="DN1" s="8" t="s">
        <v>66</v>
      </c>
      <c r="DO1" s="2" t="s">
        <v>66</v>
      </c>
      <c r="DP1" s="2" t="s">
        <v>66</v>
      </c>
      <c r="DQ1" s="2" t="s">
        <v>66</v>
      </c>
      <c r="DR1" s="2" t="s">
        <v>66</v>
      </c>
      <c r="DS1" s="14" t="s">
        <v>66</v>
      </c>
      <c r="DT1" s="8" t="s">
        <v>67</v>
      </c>
      <c r="DU1" s="2" t="s">
        <v>67</v>
      </c>
      <c r="DV1" s="2" t="s">
        <v>67</v>
      </c>
      <c r="DW1" s="2" t="s">
        <v>67</v>
      </c>
      <c r="DX1" s="2" t="s">
        <v>67</v>
      </c>
      <c r="DY1" s="14" t="s">
        <v>67</v>
      </c>
      <c r="DZ1" s="8" t="s">
        <v>68</v>
      </c>
      <c r="EA1" s="2" t="s">
        <v>68</v>
      </c>
      <c r="EB1" s="2" t="s">
        <v>68</v>
      </c>
      <c r="EC1" s="2" t="s">
        <v>68</v>
      </c>
      <c r="ED1" s="2" t="s">
        <v>68</v>
      </c>
      <c r="EE1" s="14" t="s">
        <v>68</v>
      </c>
      <c r="EF1" s="8" t="s">
        <v>69</v>
      </c>
      <c r="EG1" s="2" t="s">
        <v>69</v>
      </c>
      <c r="EH1" s="2" t="s">
        <v>69</v>
      </c>
      <c r="EI1" s="2" t="s">
        <v>69</v>
      </c>
      <c r="EJ1" s="2" t="s">
        <v>69</v>
      </c>
      <c r="EK1" s="14" t="s">
        <v>69</v>
      </c>
    </row>
    <row r="2" spans="1:141" ht="130.15" customHeight="1">
      <c r="A2" s="3"/>
      <c r="B2" s="3"/>
      <c r="C2" s="3"/>
      <c r="D2" s="9" t="s">
        <v>13</v>
      </c>
      <c r="E2" s="7" t="s">
        <v>13</v>
      </c>
      <c r="F2" s="7" t="s">
        <v>13</v>
      </c>
      <c r="G2" s="7" t="s">
        <v>13</v>
      </c>
      <c r="H2" s="7" t="s">
        <v>13</v>
      </c>
      <c r="I2" s="15" t="s">
        <v>13</v>
      </c>
      <c r="J2" s="9" t="s">
        <v>14</v>
      </c>
      <c r="K2" s="7" t="s">
        <v>14</v>
      </c>
      <c r="L2" s="7" t="s">
        <v>14</v>
      </c>
      <c r="M2" s="7" t="s">
        <v>14</v>
      </c>
      <c r="N2" s="7" t="s">
        <v>14</v>
      </c>
      <c r="O2" s="15" t="s">
        <v>14</v>
      </c>
      <c r="P2" s="9" t="s">
        <v>15</v>
      </c>
      <c r="Q2" s="7" t="s">
        <v>15</v>
      </c>
      <c r="R2" s="7" t="s">
        <v>15</v>
      </c>
      <c r="S2" s="7" t="s">
        <v>15</v>
      </c>
      <c r="T2" s="7" t="s">
        <v>15</v>
      </c>
      <c r="U2" s="15" t="s">
        <v>15</v>
      </c>
      <c r="V2" s="9" t="s">
        <v>16</v>
      </c>
      <c r="W2" s="7" t="s">
        <v>16</v>
      </c>
      <c r="X2" s="7" t="s">
        <v>16</v>
      </c>
      <c r="Y2" s="7" t="s">
        <v>16</v>
      </c>
      <c r="Z2" s="7" t="s">
        <v>16</v>
      </c>
      <c r="AA2" s="15" t="s">
        <v>16</v>
      </c>
      <c r="AB2" s="9" t="s">
        <v>17</v>
      </c>
      <c r="AC2" s="7" t="s">
        <v>17</v>
      </c>
      <c r="AD2" s="7" t="s">
        <v>17</v>
      </c>
      <c r="AE2" s="7" t="s">
        <v>17</v>
      </c>
      <c r="AF2" s="7" t="s">
        <v>17</v>
      </c>
      <c r="AG2" s="15" t="s">
        <v>17</v>
      </c>
      <c r="AH2" s="9" t="s">
        <v>18</v>
      </c>
      <c r="AI2" s="7" t="s">
        <v>18</v>
      </c>
      <c r="AJ2" s="7" t="s">
        <v>18</v>
      </c>
      <c r="AK2" s="7" t="s">
        <v>18</v>
      </c>
      <c r="AL2" s="7" t="s">
        <v>18</v>
      </c>
      <c r="AM2" s="15" t="s">
        <v>18</v>
      </c>
      <c r="AN2" s="9" t="s">
        <v>19</v>
      </c>
      <c r="AO2" s="7" t="s">
        <v>19</v>
      </c>
      <c r="AP2" s="7" t="s">
        <v>19</v>
      </c>
      <c r="AQ2" s="7" t="s">
        <v>19</v>
      </c>
      <c r="AR2" s="7" t="s">
        <v>19</v>
      </c>
      <c r="AS2" s="15" t="s">
        <v>19</v>
      </c>
      <c r="AT2" s="9" t="s">
        <v>20</v>
      </c>
      <c r="AU2" s="7" t="s">
        <v>20</v>
      </c>
      <c r="AV2" s="7" t="s">
        <v>20</v>
      </c>
      <c r="AW2" s="7" t="s">
        <v>20</v>
      </c>
      <c r="AX2" s="7" t="s">
        <v>20</v>
      </c>
      <c r="AY2" s="15" t="s">
        <v>20</v>
      </c>
      <c r="AZ2" s="9" t="s">
        <v>21</v>
      </c>
      <c r="BA2" s="7" t="s">
        <v>21</v>
      </c>
      <c r="BB2" s="7" t="s">
        <v>21</v>
      </c>
      <c r="BC2" s="7" t="s">
        <v>21</v>
      </c>
      <c r="BD2" s="7" t="s">
        <v>21</v>
      </c>
      <c r="BE2" s="15" t="s">
        <v>21</v>
      </c>
      <c r="BF2" s="9" t="s">
        <v>22</v>
      </c>
      <c r="BG2" s="7" t="s">
        <v>22</v>
      </c>
      <c r="BH2" s="7" t="s">
        <v>22</v>
      </c>
      <c r="BI2" s="7" t="s">
        <v>22</v>
      </c>
      <c r="BJ2" s="7" t="s">
        <v>22</v>
      </c>
      <c r="BK2" s="15" t="s">
        <v>22</v>
      </c>
      <c r="BL2" s="9" t="s">
        <v>23</v>
      </c>
      <c r="BM2" s="7" t="s">
        <v>23</v>
      </c>
      <c r="BN2" s="7" t="s">
        <v>23</v>
      </c>
      <c r="BO2" s="7" t="s">
        <v>23</v>
      </c>
      <c r="BP2" s="7" t="s">
        <v>23</v>
      </c>
      <c r="BQ2" s="15" t="s">
        <v>23</v>
      </c>
      <c r="BR2" s="9" t="s">
        <v>24</v>
      </c>
      <c r="BS2" s="7" t="s">
        <v>24</v>
      </c>
      <c r="BT2" s="7" t="s">
        <v>24</v>
      </c>
      <c r="BU2" s="7" t="s">
        <v>24</v>
      </c>
      <c r="BV2" s="7" t="s">
        <v>24</v>
      </c>
      <c r="BW2" s="15" t="s">
        <v>24</v>
      </c>
      <c r="BX2" s="9" t="s">
        <v>25</v>
      </c>
      <c r="BY2" s="7" t="s">
        <v>25</v>
      </c>
      <c r="BZ2" s="7" t="s">
        <v>25</v>
      </c>
      <c r="CA2" s="7" t="s">
        <v>25</v>
      </c>
      <c r="CB2" s="7" t="s">
        <v>25</v>
      </c>
      <c r="CC2" s="15" t="s">
        <v>25</v>
      </c>
      <c r="CD2" s="9" t="s">
        <v>70</v>
      </c>
      <c r="CE2" s="7" t="s">
        <v>70</v>
      </c>
      <c r="CF2" s="7" t="s">
        <v>70</v>
      </c>
      <c r="CG2" s="7" t="s">
        <v>70</v>
      </c>
      <c r="CH2" s="7" t="s">
        <v>70</v>
      </c>
      <c r="CI2" s="15" t="s">
        <v>70</v>
      </c>
      <c r="CJ2" s="9" t="s">
        <v>71</v>
      </c>
      <c r="CK2" s="7" t="s">
        <v>71</v>
      </c>
      <c r="CL2" s="7" t="s">
        <v>71</v>
      </c>
      <c r="CM2" s="7" t="s">
        <v>71</v>
      </c>
      <c r="CN2" s="7" t="s">
        <v>71</v>
      </c>
      <c r="CO2" s="15" t="s">
        <v>71</v>
      </c>
      <c r="CP2" s="9" t="s">
        <v>72</v>
      </c>
      <c r="CQ2" s="7" t="s">
        <v>72</v>
      </c>
      <c r="CR2" s="7" t="s">
        <v>72</v>
      </c>
      <c r="CS2" s="7" t="s">
        <v>72</v>
      </c>
      <c r="CT2" s="7" t="s">
        <v>72</v>
      </c>
      <c r="CU2" s="15" t="s">
        <v>72</v>
      </c>
      <c r="CV2" s="9" t="s">
        <v>73</v>
      </c>
      <c r="CW2" s="7" t="s">
        <v>73</v>
      </c>
      <c r="CX2" s="7" t="s">
        <v>73</v>
      </c>
      <c r="CY2" s="7" t="s">
        <v>73</v>
      </c>
      <c r="CZ2" s="7" t="s">
        <v>73</v>
      </c>
      <c r="DA2" s="15" t="s">
        <v>73</v>
      </c>
      <c r="DB2" s="9" t="s">
        <v>74</v>
      </c>
      <c r="DC2" s="7" t="s">
        <v>74</v>
      </c>
      <c r="DD2" s="7" t="s">
        <v>74</v>
      </c>
      <c r="DE2" s="7" t="s">
        <v>74</v>
      </c>
      <c r="DF2" s="7" t="s">
        <v>74</v>
      </c>
      <c r="DG2" s="15" t="s">
        <v>74</v>
      </c>
      <c r="DH2" s="9" t="s">
        <v>75</v>
      </c>
      <c r="DI2" s="7" t="s">
        <v>75</v>
      </c>
      <c r="DJ2" s="7" t="s">
        <v>75</v>
      </c>
      <c r="DK2" s="7" t="s">
        <v>75</v>
      </c>
      <c r="DL2" s="7" t="s">
        <v>75</v>
      </c>
      <c r="DM2" s="15" t="s">
        <v>75</v>
      </c>
      <c r="DN2" s="9" t="s">
        <v>76</v>
      </c>
      <c r="DO2" s="7" t="s">
        <v>76</v>
      </c>
      <c r="DP2" s="7" t="s">
        <v>76</v>
      </c>
      <c r="DQ2" s="7" t="s">
        <v>76</v>
      </c>
      <c r="DR2" s="7" t="s">
        <v>76</v>
      </c>
      <c r="DS2" s="15" t="s">
        <v>76</v>
      </c>
      <c r="DT2" s="9" t="s">
        <v>77</v>
      </c>
      <c r="DU2" s="7" t="s">
        <v>77</v>
      </c>
      <c r="DV2" s="7" t="s">
        <v>77</v>
      </c>
      <c r="DW2" s="7" t="s">
        <v>77</v>
      </c>
      <c r="DX2" s="7" t="s">
        <v>77</v>
      </c>
      <c r="DY2" s="15" t="s">
        <v>77</v>
      </c>
      <c r="DZ2" s="9" t="s">
        <v>78</v>
      </c>
      <c r="EA2" s="7" t="s">
        <v>78</v>
      </c>
      <c r="EB2" s="7" t="s">
        <v>78</v>
      </c>
      <c r="EC2" s="7" t="s">
        <v>78</v>
      </c>
      <c r="ED2" s="7" t="s">
        <v>78</v>
      </c>
      <c r="EE2" s="15" t="s">
        <v>78</v>
      </c>
      <c r="EF2" s="9" t="s">
        <v>22</v>
      </c>
      <c r="EG2" s="7" t="s">
        <v>22</v>
      </c>
      <c r="EH2" s="7" t="s">
        <v>22</v>
      </c>
      <c r="EI2" s="7" t="s">
        <v>22</v>
      </c>
      <c r="EJ2" s="7" t="s">
        <v>22</v>
      </c>
      <c r="EK2" s="15" t="s">
        <v>22</v>
      </c>
    </row>
    <row r="3" spans="1:141">
      <c r="A3" s="1" t="s">
        <v>26</v>
      </c>
      <c r="B3" s="1" t="s">
        <v>27</v>
      </c>
      <c r="C3" s="1" t="s">
        <v>28</v>
      </c>
      <c r="D3" s="10" t="s">
        <v>29</v>
      </c>
      <c r="E3" s="1" t="s">
        <v>30</v>
      </c>
      <c r="F3" s="1" t="s">
        <v>31</v>
      </c>
      <c r="G3" s="1" t="s">
        <v>32</v>
      </c>
      <c r="H3" s="1" t="s">
        <v>33</v>
      </c>
      <c r="I3" s="16" t="s">
        <v>34</v>
      </c>
      <c r="J3" s="10" t="s">
        <v>29</v>
      </c>
      <c r="K3" s="1" t="s">
        <v>30</v>
      </c>
      <c r="L3" s="1" t="s">
        <v>31</v>
      </c>
      <c r="M3" s="1" t="s">
        <v>32</v>
      </c>
      <c r="N3" s="1" t="s">
        <v>33</v>
      </c>
      <c r="O3" s="16" t="s">
        <v>34</v>
      </c>
      <c r="P3" s="10" t="s">
        <v>29</v>
      </c>
      <c r="Q3" s="1" t="s">
        <v>30</v>
      </c>
      <c r="R3" s="1" t="s">
        <v>31</v>
      </c>
      <c r="S3" s="1" t="s">
        <v>32</v>
      </c>
      <c r="T3" s="1" t="s">
        <v>33</v>
      </c>
      <c r="U3" s="16" t="s">
        <v>34</v>
      </c>
      <c r="V3" s="10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6" t="s">
        <v>34</v>
      </c>
      <c r="AB3" s="10" t="s">
        <v>29</v>
      </c>
      <c r="AC3" s="1" t="s">
        <v>30</v>
      </c>
      <c r="AD3" s="1" t="s">
        <v>31</v>
      </c>
      <c r="AE3" s="1" t="s">
        <v>32</v>
      </c>
      <c r="AF3" s="1" t="s">
        <v>33</v>
      </c>
      <c r="AG3" s="16" t="s">
        <v>34</v>
      </c>
      <c r="AH3" s="10" t="s">
        <v>29</v>
      </c>
      <c r="AI3" s="1" t="s">
        <v>30</v>
      </c>
      <c r="AJ3" s="1" t="s">
        <v>31</v>
      </c>
      <c r="AK3" s="1" t="s">
        <v>32</v>
      </c>
      <c r="AL3" s="1" t="s">
        <v>33</v>
      </c>
      <c r="AM3" s="16" t="s">
        <v>34</v>
      </c>
      <c r="AN3" s="10" t="s">
        <v>29</v>
      </c>
      <c r="AO3" s="1" t="s">
        <v>30</v>
      </c>
      <c r="AP3" s="1" t="s">
        <v>31</v>
      </c>
      <c r="AQ3" s="1" t="s">
        <v>32</v>
      </c>
      <c r="AR3" s="1" t="s">
        <v>33</v>
      </c>
      <c r="AS3" s="16" t="s">
        <v>34</v>
      </c>
      <c r="AT3" s="10" t="s">
        <v>29</v>
      </c>
      <c r="AU3" s="1" t="s">
        <v>30</v>
      </c>
      <c r="AV3" s="1" t="s">
        <v>31</v>
      </c>
      <c r="AW3" s="1" t="s">
        <v>32</v>
      </c>
      <c r="AX3" s="1" t="s">
        <v>33</v>
      </c>
      <c r="AY3" s="16" t="s">
        <v>34</v>
      </c>
      <c r="AZ3" s="10" t="s">
        <v>29</v>
      </c>
      <c r="BA3" s="1" t="s">
        <v>30</v>
      </c>
      <c r="BB3" s="1" t="s">
        <v>31</v>
      </c>
      <c r="BC3" s="1" t="s">
        <v>32</v>
      </c>
      <c r="BD3" s="1" t="s">
        <v>33</v>
      </c>
      <c r="BE3" s="16" t="s">
        <v>34</v>
      </c>
      <c r="BF3" s="10" t="s">
        <v>29</v>
      </c>
      <c r="BG3" s="1" t="s">
        <v>30</v>
      </c>
      <c r="BH3" s="1" t="s">
        <v>31</v>
      </c>
      <c r="BI3" s="1" t="s">
        <v>32</v>
      </c>
      <c r="BJ3" s="1" t="s">
        <v>33</v>
      </c>
      <c r="BK3" s="16" t="s">
        <v>34</v>
      </c>
      <c r="BL3" s="10" t="s">
        <v>29</v>
      </c>
      <c r="BM3" s="1" t="s">
        <v>30</v>
      </c>
      <c r="BN3" s="1" t="s">
        <v>31</v>
      </c>
      <c r="BO3" s="1" t="s">
        <v>32</v>
      </c>
      <c r="BP3" s="1" t="s">
        <v>33</v>
      </c>
      <c r="BQ3" s="16" t="s">
        <v>34</v>
      </c>
      <c r="BR3" s="10" t="s">
        <v>29</v>
      </c>
      <c r="BS3" s="1" t="s">
        <v>30</v>
      </c>
      <c r="BT3" s="1" t="s">
        <v>31</v>
      </c>
      <c r="BU3" s="1" t="s">
        <v>32</v>
      </c>
      <c r="BV3" s="1" t="s">
        <v>33</v>
      </c>
      <c r="BW3" s="16" t="s">
        <v>34</v>
      </c>
      <c r="BX3" s="10" t="s">
        <v>29</v>
      </c>
      <c r="BY3" s="1" t="s">
        <v>30</v>
      </c>
      <c r="BZ3" s="1" t="s">
        <v>31</v>
      </c>
      <c r="CA3" s="1" t="s">
        <v>32</v>
      </c>
      <c r="CB3" s="1" t="s">
        <v>33</v>
      </c>
      <c r="CC3" s="16" t="s">
        <v>34</v>
      </c>
      <c r="CD3" s="10" t="s">
        <v>29</v>
      </c>
      <c r="CE3" s="1" t="s">
        <v>30</v>
      </c>
      <c r="CF3" s="1" t="s">
        <v>31</v>
      </c>
      <c r="CG3" s="1" t="s">
        <v>32</v>
      </c>
      <c r="CH3" s="1" t="s">
        <v>33</v>
      </c>
      <c r="CI3" s="16" t="s">
        <v>34</v>
      </c>
      <c r="CJ3" s="10" t="s">
        <v>29</v>
      </c>
      <c r="CK3" s="1" t="s">
        <v>30</v>
      </c>
      <c r="CL3" s="1" t="s">
        <v>31</v>
      </c>
      <c r="CM3" s="1" t="s">
        <v>32</v>
      </c>
      <c r="CN3" s="1" t="s">
        <v>33</v>
      </c>
      <c r="CO3" s="16" t="s">
        <v>34</v>
      </c>
      <c r="CP3" s="10" t="s">
        <v>29</v>
      </c>
      <c r="CQ3" s="1" t="s">
        <v>30</v>
      </c>
      <c r="CR3" s="1" t="s">
        <v>31</v>
      </c>
      <c r="CS3" s="1" t="s">
        <v>32</v>
      </c>
      <c r="CT3" s="1" t="s">
        <v>33</v>
      </c>
      <c r="CU3" s="16" t="s">
        <v>34</v>
      </c>
      <c r="CV3" s="10" t="s">
        <v>29</v>
      </c>
      <c r="CW3" s="1" t="s">
        <v>30</v>
      </c>
      <c r="CX3" s="1" t="s">
        <v>31</v>
      </c>
      <c r="CY3" s="1" t="s">
        <v>32</v>
      </c>
      <c r="CZ3" s="1" t="s">
        <v>33</v>
      </c>
      <c r="DA3" s="16" t="s">
        <v>34</v>
      </c>
      <c r="DB3" s="10" t="s">
        <v>29</v>
      </c>
      <c r="DC3" s="1" t="s">
        <v>30</v>
      </c>
      <c r="DD3" s="1" t="s">
        <v>31</v>
      </c>
      <c r="DE3" s="1" t="s">
        <v>32</v>
      </c>
      <c r="DF3" s="1" t="s">
        <v>33</v>
      </c>
      <c r="DG3" s="16" t="s">
        <v>34</v>
      </c>
      <c r="DH3" s="10" t="s">
        <v>29</v>
      </c>
      <c r="DI3" s="1" t="s">
        <v>30</v>
      </c>
      <c r="DJ3" s="1" t="s">
        <v>31</v>
      </c>
      <c r="DK3" s="1" t="s">
        <v>32</v>
      </c>
      <c r="DL3" s="1" t="s">
        <v>33</v>
      </c>
      <c r="DM3" s="16" t="s">
        <v>34</v>
      </c>
      <c r="DN3" s="10" t="s">
        <v>29</v>
      </c>
      <c r="DO3" s="1" t="s">
        <v>30</v>
      </c>
      <c r="DP3" s="1" t="s">
        <v>31</v>
      </c>
      <c r="DQ3" s="1" t="s">
        <v>32</v>
      </c>
      <c r="DR3" s="1" t="s">
        <v>33</v>
      </c>
      <c r="DS3" s="16" t="s">
        <v>34</v>
      </c>
      <c r="DT3" s="10" t="s">
        <v>29</v>
      </c>
      <c r="DU3" s="1" t="s">
        <v>30</v>
      </c>
      <c r="DV3" s="1" t="s">
        <v>31</v>
      </c>
      <c r="DW3" s="1" t="s">
        <v>32</v>
      </c>
      <c r="DX3" s="1" t="s">
        <v>33</v>
      </c>
      <c r="DY3" s="16" t="s">
        <v>34</v>
      </c>
      <c r="DZ3" s="10" t="s">
        <v>29</v>
      </c>
      <c r="EA3" s="1" t="s">
        <v>30</v>
      </c>
      <c r="EB3" s="1" t="s">
        <v>31</v>
      </c>
      <c r="EC3" s="1" t="s">
        <v>32</v>
      </c>
      <c r="ED3" s="1" t="s">
        <v>33</v>
      </c>
      <c r="EE3" s="16" t="s">
        <v>34</v>
      </c>
      <c r="EF3" s="10" t="s">
        <v>29</v>
      </c>
      <c r="EG3" s="1" t="s">
        <v>30</v>
      </c>
      <c r="EH3" s="1" t="s">
        <v>31</v>
      </c>
      <c r="EI3" s="1" t="s">
        <v>32</v>
      </c>
      <c r="EJ3" s="1" t="s">
        <v>33</v>
      </c>
      <c r="EK3" s="16" t="s">
        <v>34</v>
      </c>
    </row>
    <row r="4" spans="1:141">
      <c r="A4" s="4" t="s">
        <v>79</v>
      </c>
      <c r="B4" s="4" t="s">
        <v>80</v>
      </c>
      <c r="C4" s="4" t="s">
        <v>81</v>
      </c>
      <c r="D4" s="11" t="s">
        <v>38</v>
      </c>
      <c r="E4" s="20">
        <v>3772133</v>
      </c>
      <c r="F4" s="20">
        <v>3576001</v>
      </c>
      <c r="G4" s="20">
        <v>2900466</v>
      </c>
      <c r="H4" s="20">
        <v>2433098</v>
      </c>
      <c r="I4" s="21">
        <v>2198606</v>
      </c>
      <c r="J4" s="11" t="s">
        <v>38</v>
      </c>
      <c r="K4" s="20">
        <v>52645</v>
      </c>
      <c r="L4" s="20">
        <v>5143</v>
      </c>
      <c r="M4" s="20">
        <v>44392</v>
      </c>
      <c r="N4" s="20">
        <v>37638</v>
      </c>
      <c r="O4" s="21">
        <v>32770</v>
      </c>
      <c r="P4" s="11" t="s">
        <v>38</v>
      </c>
      <c r="Q4" s="20">
        <v>3824778</v>
      </c>
      <c r="R4" s="20">
        <v>3581144</v>
      </c>
      <c r="S4" s="20">
        <v>2944858</v>
      </c>
      <c r="T4" s="20">
        <v>2470736</v>
      </c>
      <c r="U4" s="21">
        <v>2231376</v>
      </c>
      <c r="V4" s="11" t="s">
        <v>38</v>
      </c>
      <c r="W4" s="20">
        <v>0</v>
      </c>
      <c r="X4" s="20">
        <v>0</v>
      </c>
      <c r="Y4" s="20">
        <v>0</v>
      </c>
      <c r="Z4" s="20">
        <v>0</v>
      </c>
      <c r="AA4" s="21">
        <v>0</v>
      </c>
      <c r="AB4" s="11" t="s">
        <v>38</v>
      </c>
      <c r="AC4" s="20">
        <v>0</v>
      </c>
      <c r="AD4" s="20">
        <v>0</v>
      </c>
      <c r="AE4" s="20">
        <v>0</v>
      </c>
      <c r="AF4" s="20">
        <v>0</v>
      </c>
      <c r="AG4" s="21">
        <v>0</v>
      </c>
      <c r="AH4" s="11" t="s">
        <v>38</v>
      </c>
      <c r="AI4" s="20">
        <v>-2413613</v>
      </c>
      <c r="AJ4" s="20">
        <v>-911922</v>
      </c>
      <c r="AK4" s="20">
        <v>-953214</v>
      </c>
      <c r="AL4" s="20">
        <v>-947015</v>
      </c>
      <c r="AM4" s="21">
        <v>-1044782</v>
      </c>
      <c r="AN4" s="11" t="s">
        <v>38</v>
      </c>
      <c r="AO4" s="20">
        <v>0</v>
      </c>
      <c r="AP4" s="20">
        <v>0</v>
      </c>
      <c r="AQ4" s="20">
        <v>0</v>
      </c>
      <c r="AR4" s="20">
        <v>0</v>
      </c>
      <c r="AS4" s="21">
        <v>0</v>
      </c>
      <c r="AT4" s="11" t="s">
        <v>38</v>
      </c>
      <c r="AU4" s="20">
        <v>0</v>
      </c>
      <c r="AV4" s="20">
        <v>0</v>
      </c>
      <c r="AW4" s="20">
        <v>0</v>
      </c>
      <c r="AX4" s="20">
        <v>0</v>
      </c>
      <c r="AY4" s="21">
        <v>0</v>
      </c>
      <c r="AZ4" s="11" t="s">
        <v>38</v>
      </c>
      <c r="BA4" s="4" t="s">
        <v>38</v>
      </c>
      <c r="BB4" s="4" t="s">
        <v>38</v>
      </c>
      <c r="BC4" s="4" t="s">
        <v>38</v>
      </c>
      <c r="BD4" s="4" t="s">
        <v>38</v>
      </c>
      <c r="BE4" s="17" t="s">
        <v>38</v>
      </c>
      <c r="BF4" s="11" t="s">
        <v>38</v>
      </c>
      <c r="BG4" s="20">
        <v>-2413613</v>
      </c>
      <c r="BH4" s="20">
        <v>-911922</v>
      </c>
      <c r="BI4" s="20">
        <v>-953214</v>
      </c>
      <c r="BJ4" s="20">
        <v>-947015</v>
      </c>
      <c r="BK4" s="21">
        <v>-1044782</v>
      </c>
      <c r="BL4" s="11" t="s">
        <v>38</v>
      </c>
      <c r="BM4" s="20">
        <v>0</v>
      </c>
      <c r="BN4" s="20">
        <v>0</v>
      </c>
      <c r="BO4" s="20">
        <v>0</v>
      </c>
      <c r="BP4" s="20">
        <v>0</v>
      </c>
      <c r="BQ4" s="21">
        <v>0</v>
      </c>
      <c r="BR4" s="11" t="s">
        <v>38</v>
      </c>
      <c r="BS4" s="20">
        <v>-445175</v>
      </c>
      <c r="BT4" s="20">
        <v>-389005</v>
      </c>
      <c r="BU4" s="20">
        <v>-410389</v>
      </c>
      <c r="BV4" s="20">
        <v>-342528</v>
      </c>
      <c r="BW4" s="21">
        <v>-344349</v>
      </c>
      <c r="BX4" s="11" t="s">
        <v>38</v>
      </c>
      <c r="BY4" s="20">
        <v>0</v>
      </c>
      <c r="BZ4" s="20">
        <v>0</v>
      </c>
      <c r="CA4" s="20">
        <v>0</v>
      </c>
      <c r="CB4" s="20">
        <v>0</v>
      </c>
      <c r="CC4" s="21">
        <v>0</v>
      </c>
      <c r="CD4" s="11" t="s">
        <v>38</v>
      </c>
      <c r="CE4" s="4" t="s">
        <v>38</v>
      </c>
      <c r="CF4" s="4" t="s">
        <v>38</v>
      </c>
      <c r="CG4" s="4" t="s">
        <v>38</v>
      </c>
      <c r="CH4" s="4" t="s">
        <v>38</v>
      </c>
      <c r="CI4" s="17" t="s">
        <v>38</v>
      </c>
      <c r="CJ4" s="11" t="s">
        <v>38</v>
      </c>
      <c r="CK4" s="4" t="s">
        <v>38</v>
      </c>
      <c r="CL4" s="4" t="s">
        <v>38</v>
      </c>
      <c r="CM4" s="4" t="s">
        <v>38</v>
      </c>
      <c r="CN4" s="4" t="s">
        <v>38</v>
      </c>
      <c r="CO4" s="17" t="s">
        <v>38</v>
      </c>
      <c r="CP4" s="11" t="s">
        <v>38</v>
      </c>
      <c r="CQ4" s="4" t="s">
        <v>38</v>
      </c>
      <c r="CR4" s="4" t="s">
        <v>38</v>
      </c>
      <c r="CS4" s="4" t="s">
        <v>38</v>
      </c>
      <c r="CT4" s="4" t="s">
        <v>38</v>
      </c>
      <c r="CU4" s="17" t="s">
        <v>38</v>
      </c>
      <c r="CV4" s="11" t="s">
        <v>38</v>
      </c>
      <c r="CW4" s="4" t="s">
        <v>38</v>
      </c>
      <c r="CX4" s="4" t="s">
        <v>38</v>
      </c>
      <c r="CY4" s="4" t="s">
        <v>38</v>
      </c>
      <c r="CZ4" s="4" t="s">
        <v>38</v>
      </c>
      <c r="DA4" s="17" t="s">
        <v>38</v>
      </c>
      <c r="DB4" s="11" t="s">
        <v>38</v>
      </c>
      <c r="DC4" s="4" t="s">
        <v>38</v>
      </c>
      <c r="DD4" s="4" t="s">
        <v>38</v>
      </c>
      <c r="DE4" s="4" t="s">
        <v>38</v>
      </c>
      <c r="DF4" s="4" t="s">
        <v>38</v>
      </c>
      <c r="DG4" s="17" t="s">
        <v>38</v>
      </c>
      <c r="DH4" s="11" t="s">
        <v>38</v>
      </c>
      <c r="DI4" s="4" t="s">
        <v>38</v>
      </c>
      <c r="DJ4" s="4" t="s">
        <v>38</v>
      </c>
      <c r="DK4" s="4" t="s">
        <v>38</v>
      </c>
      <c r="DL4" s="4" t="s">
        <v>38</v>
      </c>
      <c r="DM4" s="17" t="s">
        <v>38</v>
      </c>
      <c r="DN4" s="11" t="s">
        <v>38</v>
      </c>
      <c r="DO4" s="4" t="s">
        <v>38</v>
      </c>
      <c r="DP4" s="4" t="s">
        <v>38</v>
      </c>
      <c r="DQ4" s="4" t="s">
        <v>38</v>
      </c>
      <c r="DR4" s="4" t="s">
        <v>38</v>
      </c>
      <c r="DS4" s="17" t="s">
        <v>38</v>
      </c>
      <c r="DT4" s="11" t="s">
        <v>38</v>
      </c>
      <c r="DU4" s="4" t="s">
        <v>38</v>
      </c>
      <c r="DV4" s="4" t="s">
        <v>38</v>
      </c>
      <c r="DW4" s="4" t="s">
        <v>38</v>
      </c>
      <c r="DX4" s="4" t="s">
        <v>38</v>
      </c>
      <c r="DY4" s="17" t="s">
        <v>38</v>
      </c>
      <c r="DZ4" s="11" t="s">
        <v>38</v>
      </c>
      <c r="EA4" s="4" t="s">
        <v>38</v>
      </c>
      <c r="EB4" s="4" t="s">
        <v>38</v>
      </c>
      <c r="EC4" s="4" t="s">
        <v>38</v>
      </c>
      <c r="ED4" s="4" t="s">
        <v>38</v>
      </c>
      <c r="EE4" s="17" t="s">
        <v>38</v>
      </c>
      <c r="EF4" s="11" t="s">
        <v>38</v>
      </c>
      <c r="EG4" s="4" t="s">
        <v>38</v>
      </c>
      <c r="EH4" s="4" t="s">
        <v>38</v>
      </c>
      <c r="EI4" s="4" t="s">
        <v>38</v>
      </c>
      <c r="EJ4" s="4" t="s">
        <v>38</v>
      </c>
      <c r="EK4" s="17" t="s">
        <v>38</v>
      </c>
    </row>
    <row r="5" spans="1:141">
      <c r="A5" s="4" t="s">
        <v>82</v>
      </c>
      <c r="B5" s="4" t="s">
        <v>80</v>
      </c>
      <c r="C5" s="4" t="s">
        <v>81</v>
      </c>
      <c r="D5" s="22">
        <v>2206905</v>
      </c>
      <c r="E5" s="4" t="s">
        <v>38</v>
      </c>
      <c r="F5" s="4" t="s">
        <v>38</v>
      </c>
      <c r="G5" s="4" t="s">
        <v>38</v>
      </c>
      <c r="H5" s="4" t="s">
        <v>38</v>
      </c>
      <c r="I5" s="17" t="s">
        <v>38</v>
      </c>
      <c r="J5" s="22">
        <v>53196</v>
      </c>
      <c r="K5" s="4" t="s">
        <v>38</v>
      </c>
      <c r="L5" s="4" t="s">
        <v>38</v>
      </c>
      <c r="M5" s="4" t="s">
        <v>38</v>
      </c>
      <c r="N5" s="4" t="s">
        <v>38</v>
      </c>
      <c r="O5" s="17" t="s">
        <v>38</v>
      </c>
      <c r="P5" s="11" t="s">
        <v>38</v>
      </c>
      <c r="Q5" s="4" t="s">
        <v>38</v>
      </c>
      <c r="R5" s="4" t="s">
        <v>38</v>
      </c>
      <c r="S5" s="4" t="s">
        <v>38</v>
      </c>
      <c r="T5" s="4" t="s">
        <v>38</v>
      </c>
      <c r="U5" s="17" t="s">
        <v>38</v>
      </c>
      <c r="V5" s="22">
        <v>0</v>
      </c>
      <c r="W5" s="4" t="s">
        <v>38</v>
      </c>
      <c r="X5" s="4" t="s">
        <v>38</v>
      </c>
      <c r="Y5" s="4" t="s">
        <v>38</v>
      </c>
      <c r="Z5" s="4" t="s">
        <v>38</v>
      </c>
      <c r="AA5" s="17" t="s">
        <v>38</v>
      </c>
      <c r="AB5" s="22">
        <v>0</v>
      </c>
      <c r="AC5" s="4" t="s">
        <v>38</v>
      </c>
      <c r="AD5" s="4" t="s">
        <v>38</v>
      </c>
      <c r="AE5" s="4" t="s">
        <v>38</v>
      </c>
      <c r="AF5" s="4" t="s">
        <v>38</v>
      </c>
      <c r="AG5" s="17" t="s">
        <v>38</v>
      </c>
      <c r="AH5" s="22">
        <v>-5296073</v>
      </c>
      <c r="AI5" s="4" t="s">
        <v>38</v>
      </c>
      <c r="AJ5" s="4" t="s">
        <v>38</v>
      </c>
      <c r="AK5" s="4" t="s">
        <v>38</v>
      </c>
      <c r="AL5" s="4" t="s">
        <v>38</v>
      </c>
      <c r="AM5" s="17" t="s">
        <v>38</v>
      </c>
      <c r="AN5" s="22">
        <v>0</v>
      </c>
      <c r="AO5" s="4" t="s">
        <v>38</v>
      </c>
      <c r="AP5" s="4" t="s">
        <v>38</v>
      </c>
      <c r="AQ5" s="4" t="s">
        <v>38</v>
      </c>
      <c r="AR5" s="4" t="s">
        <v>38</v>
      </c>
      <c r="AS5" s="17" t="s">
        <v>38</v>
      </c>
      <c r="AT5" s="22">
        <v>0</v>
      </c>
      <c r="AU5" s="4" t="s">
        <v>38</v>
      </c>
      <c r="AV5" s="4" t="s">
        <v>38</v>
      </c>
      <c r="AW5" s="4" t="s">
        <v>38</v>
      </c>
      <c r="AX5" s="4" t="s">
        <v>38</v>
      </c>
      <c r="AY5" s="17" t="s">
        <v>38</v>
      </c>
      <c r="AZ5" s="22">
        <v>0</v>
      </c>
      <c r="BA5" s="4" t="s">
        <v>38</v>
      </c>
      <c r="BB5" s="4" t="s">
        <v>38</v>
      </c>
      <c r="BC5" s="4" t="s">
        <v>38</v>
      </c>
      <c r="BD5" s="4" t="s">
        <v>38</v>
      </c>
      <c r="BE5" s="17" t="s">
        <v>38</v>
      </c>
      <c r="BF5" s="11" t="s">
        <v>38</v>
      </c>
      <c r="BG5" s="4" t="s">
        <v>38</v>
      </c>
      <c r="BH5" s="4" t="s">
        <v>38</v>
      </c>
      <c r="BI5" s="4" t="s">
        <v>38</v>
      </c>
      <c r="BJ5" s="4" t="s">
        <v>38</v>
      </c>
      <c r="BK5" s="17" t="s">
        <v>38</v>
      </c>
      <c r="BL5" s="11" t="s">
        <v>38</v>
      </c>
      <c r="BM5" s="4" t="s">
        <v>38</v>
      </c>
      <c r="BN5" s="4" t="s">
        <v>38</v>
      </c>
      <c r="BO5" s="4" t="s">
        <v>38</v>
      </c>
      <c r="BP5" s="4" t="s">
        <v>38</v>
      </c>
      <c r="BQ5" s="17" t="s">
        <v>38</v>
      </c>
      <c r="BR5" s="11" t="s">
        <v>38</v>
      </c>
      <c r="BS5" s="4" t="s">
        <v>38</v>
      </c>
      <c r="BT5" s="4" t="s">
        <v>38</v>
      </c>
      <c r="BU5" s="4" t="s">
        <v>38</v>
      </c>
      <c r="BV5" s="4" t="s">
        <v>38</v>
      </c>
      <c r="BW5" s="17" t="s">
        <v>38</v>
      </c>
      <c r="BX5" s="22">
        <v>0</v>
      </c>
      <c r="BY5" s="4" t="s">
        <v>38</v>
      </c>
      <c r="BZ5" s="4" t="s">
        <v>38</v>
      </c>
      <c r="CA5" s="4" t="s">
        <v>38</v>
      </c>
      <c r="CB5" s="4" t="s">
        <v>38</v>
      </c>
      <c r="CC5" s="17" t="s">
        <v>38</v>
      </c>
      <c r="CD5" s="22">
        <v>0</v>
      </c>
      <c r="CE5" s="4" t="s">
        <v>38</v>
      </c>
      <c r="CF5" s="4" t="s">
        <v>38</v>
      </c>
      <c r="CG5" s="4" t="s">
        <v>38</v>
      </c>
      <c r="CH5" s="4" t="s">
        <v>38</v>
      </c>
      <c r="CI5" s="17" t="s">
        <v>38</v>
      </c>
      <c r="CJ5" s="22">
        <v>2260101</v>
      </c>
      <c r="CK5" s="4" t="s">
        <v>38</v>
      </c>
      <c r="CL5" s="4" t="s">
        <v>38</v>
      </c>
      <c r="CM5" s="4" t="s">
        <v>38</v>
      </c>
      <c r="CN5" s="4" t="s">
        <v>38</v>
      </c>
      <c r="CO5" s="17" t="s">
        <v>38</v>
      </c>
      <c r="CP5" s="22">
        <v>-822019</v>
      </c>
      <c r="CQ5" s="4" t="s">
        <v>38</v>
      </c>
      <c r="CR5" s="4" t="s">
        <v>38</v>
      </c>
      <c r="CS5" s="4" t="s">
        <v>38</v>
      </c>
      <c r="CT5" s="4" t="s">
        <v>38</v>
      </c>
      <c r="CU5" s="17" t="s">
        <v>38</v>
      </c>
      <c r="CV5" s="22">
        <v>-345327</v>
      </c>
      <c r="CW5" s="4" t="s">
        <v>38</v>
      </c>
      <c r="CX5" s="4" t="s">
        <v>38</v>
      </c>
      <c r="CY5" s="4" t="s">
        <v>38</v>
      </c>
      <c r="CZ5" s="4" t="s">
        <v>38</v>
      </c>
      <c r="DA5" s="17" t="s">
        <v>38</v>
      </c>
      <c r="DB5" s="22">
        <v>-437805</v>
      </c>
      <c r="DC5" s="4" t="s">
        <v>38</v>
      </c>
      <c r="DD5" s="4" t="s">
        <v>38</v>
      </c>
      <c r="DE5" s="4" t="s">
        <v>38</v>
      </c>
      <c r="DF5" s="4" t="s">
        <v>38</v>
      </c>
      <c r="DG5" s="17" t="s">
        <v>38</v>
      </c>
      <c r="DH5" s="22">
        <v>-2699595</v>
      </c>
      <c r="DI5" s="4" t="s">
        <v>38</v>
      </c>
      <c r="DJ5" s="4" t="s">
        <v>38</v>
      </c>
      <c r="DK5" s="4" t="s">
        <v>38</v>
      </c>
      <c r="DL5" s="4" t="s">
        <v>38</v>
      </c>
      <c r="DM5" s="17" t="s">
        <v>38</v>
      </c>
      <c r="DN5" s="22">
        <v>-86440</v>
      </c>
      <c r="DO5" s="4" t="s">
        <v>38</v>
      </c>
      <c r="DP5" s="4" t="s">
        <v>38</v>
      </c>
      <c r="DQ5" s="4" t="s">
        <v>38</v>
      </c>
      <c r="DR5" s="4" t="s">
        <v>38</v>
      </c>
      <c r="DS5" s="17" t="s">
        <v>38</v>
      </c>
      <c r="DT5" s="22">
        <v>0</v>
      </c>
      <c r="DU5" s="4" t="s">
        <v>38</v>
      </c>
      <c r="DV5" s="4" t="s">
        <v>38</v>
      </c>
      <c r="DW5" s="4" t="s">
        <v>38</v>
      </c>
      <c r="DX5" s="4" t="s">
        <v>38</v>
      </c>
      <c r="DY5" s="17" t="s">
        <v>38</v>
      </c>
      <c r="DZ5" s="22">
        <v>0</v>
      </c>
      <c r="EA5" s="4" t="s">
        <v>38</v>
      </c>
      <c r="EB5" s="4" t="s">
        <v>38</v>
      </c>
      <c r="EC5" s="4" t="s">
        <v>38</v>
      </c>
      <c r="ED5" s="4" t="s">
        <v>38</v>
      </c>
      <c r="EE5" s="17" t="s">
        <v>38</v>
      </c>
      <c r="EF5" s="22">
        <v>-9687259</v>
      </c>
      <c r="EG5" s="4" t="s">
        <v>38</v>
      </c>
      <c r="EH5" s="4" t="s">
        <v>38</v>
      </c>
      <c r="EI5" s="4" t="s">
        <v>38</v>
      </c>
      <c r="EJ5" s="4" t="s">
        <v>38</v>
      </c>
      <c r="EK5" s="17" t="s">
        <v>38</v>
      </c>
    </row>
    <row r="6" spans="1:141">
      <c r="D6" s="11"/>
      <c r="I6" s="17"/>
      <c r="J6" s="11"/>
      <c r="O6" s="17"/>
      <c r="P6" s="11"/>
      <c r="U6" s="17"/>
      <c r="V6" s="11"/>
      <c r="AA6" s="17"/>
      <c r="AB6" s="11"/>
      <c r="AG6" s="17"/>
      <c r="AH6" s="11"/>
      <c r="AM6" s="17"/>
      <c r="AN6" s="11"/>
      <c r="AS6" s="17"/>
      <c r="AT6" s="11"/>
      <c r="AY6" s="17"/>
      <c r="AZ6" s="11"/>
      <c r="BE6" s="17"/>
      <c r="BF6" s="11"/>
      <c r="BK6" s="17"/>
      <c r="BL6" s="11"/>
      <c r="BQ6" s="17"/>
      <c r="BR6" s="11"/>
      <c r="BW6" s="17"/>
      <c r="BX6" s="11"/>
      <c r="CC6" s="17"/>
      <c r="CD6" s="11"/>
      <c r="CI6" s="17"/>
      <c r="CJ6" s="11"/>
      <c r="CO6" s="17"/>
      <c r="CP6" s="11"/>
      <c r="CU6" s="17"/>
      <c r="CV6" s="11"/>
      <c r="DA6" s="17"/>
      <c r="DB6" s="11"/>
      <c r="DG6" s="17"/>
      <c r="DH6" s="11"/>
      <c r="DM6" s="17"/>
      <c r="DN6" s="11"/>
      <c r="DS6" s="17"/>
      <c r="DT6" s="11"/>
      <c r="DY6" s="17"/>
      <c r="DZ6" s="11"/>
      <c r="EE6" s="17"/>
      <c r="EF6" s="11"/>
      <c r="EK6" s="17"/>
    </row>
    <row r="7" spans="1:141">
      <c r="D7" s="11"/>
      <c r="I7" s="17"/>
      <c r="J7" s="11"/>
      <c r="O7" s="17"/>
      <c r="P7" s="11"/>
      <c r="U7" s="17"/>
      <c r="V7" s="11"/>
      <c r="AA7" s="17"/>
      <c r="AB7" s="11"/>
      <c r="AG7" s="17"/>
      <c r="AH7" s="11"/>
      <c r="AM7" s="17"/>
      <c r="AN7" s="11"/>
      <c r="AS7" s="17"/>
      <c r="AT7" s="11"/>
      <c r="AY7" s="17"/>
      <c r="AZ7" s="11"/>
      <c r="BE7" s="17"/>
      <c r="BF7" s="11"/>
      <c r="BK7" s="17"/>
      <c r="BL7" s="11"/>
      <c r="BQ7" s="17"/>
      <c r="BR7" s="11"/>
      <c r="BW7" s="17"/>
      <c r="BX7" s="11"/>
      <c r="CC7" s="17"/>
      <c r="CD7" s="11"/>
      <c r="CI7" s="17"/>
      <c r="CJ7" s="11"/>
      <c r="CO7" s="17"/>
      <c r="CP7" s="11"/>
      <c r="CU7" s="17"/>
      <c r="CV7" s="11"/>
      <c r="DA7" s="17"/>
      <c r="DB7" s="11"/>
      <c r="DG7" s="17"/>
      <c r="DH7" s="11"/>
      <c r="DM7" s="17"/>
      <c r="DN7" s="11"/>
      <c r="DS7" s="17"/>
      <c r="DT7" s="11"/>
      <c r="DY7" s="17"/>
      <c r="DZ7" s="11"/>
      <c r="EE7" s="17"/>
      <c r="EF7" s="11"/>
      <c r="EK7" s="17"/>
    </row>
    <row r="8" spans="1:141">
      <c r="D8" s="11"/>
      <c r="I8" s="17"/>
      <c r="J8" s="11"/>
      <c r="O8" s="17"/>
      <c r="P8" s="11"/>
      <c r="U8" s="17"/>
      <c r="V8" s="11"/>
      <c r="AA8" s="17"/>
      <c r="AB8" s="11"/>
      <c r="AG8" s="17"/>
      <c r="AH8" s="11"/>
      <c r="AM8" s="17"/>
      <c r="AN8" s="11"/>
      <c r="AS8" s="17"/>
      <c r="AT8" s="11"/>
      <c r="AY8" s="17"/>
      <c r="AZ8" s="11"/>
      <c r="BE8" s="17"/>
      <c r="BF8" s="11"/>
      <c r="BK8" s="17"/>
      <c r="BL8" s="11"/>
      <c r="BQ8" s="17"/>
      <c r="BR8" s="11"/>
      <c r="BW8" s="17"/>
      <c r="BX8" s="11"/>
      <c r="CC8" s="17"/>
      <c r="CD8" s="11"/>
      <c r="CI8" s="17"/>
      <c r="CJ8" s="11"/>
      <c r="CO8" s="17"/>
      <c r="CP8" s="11"/>
      <c r="CU8" s="17"/>
      <c r="CV8" s="11"/>
      <c r="DA8" s="17"/>
      <c r="DB8" s="11"/>
      <c r="DG8" s="17"/>
      <c r="DH8" s="11"/>
      <c r="DM8" s="17"/>
      <c r="DN8" s="11"/>
      <c r="DS8" s="17"/>
      <c r="DT8" s="11"/>
      <c r="DY8" s="17"/>
      <c r="DZ8" s="11"/>
      <c r="EE8" s="17"/>
      <c r="EF8" s="11"/>
      <c r="EK8" s="17"/>
    </row>
    <row r="9" spans="1:141">
      <c r="D9" s="11"/>
      <c r="I9" s="17"/>
      <c r="J9" s="11"/>
      <c r="O9" s="17"/>
      <c r="P9" s="11"/>
      <c r="U9" s="17"/>
      <c r="V9" s="11"/>
      <c r="AA9" s="17"/>
      <c r="AB9" s="11"/>
      <c r="AG9" s="17"/>
      <c r="AH9" s="11"/>
      <c r="AM9" s="17"/>
      <c r="AN9" s="11"/>
      <c r="AS9" s="17"/>
      <c r="AT9" s="11"/>
      <c r="AY9" s="17"/>
      <c r="AZ9" s="11"/>
      <c r="BE9" s="17"/>
      <c r="BF9" s="11"/>
      <c r="BK9" s="17"/>
      <c r="BL9" s="11"/>
      <c r="BQ9" s="17"/>
      <c r="BR9" s="11"/>
      <c r="BW9" s="17"/>
      <c r="BX9" s="11"/>
      <c r="CC9" s="17"/>
      <c r="CD9" s="11"/>
      <c r="CI9" s="17"/>
      <c r="CJ9" s="11"/>
      <c r="CO9" s="17"/>
      <c r="CP9" s="11"/>
      <c r="CU9" s="17"/>
      <c r="CV9" s="11"/>
      <c r="DA9" s="17"/>
      <c r="DB9" s="11"/>
      <c r="DG9" s="17"/>
      <c r="DH9" s="11"/>
      <c r="DM9" s="17"/>
      <c r="DN9" s="11"/>
      <c r="DS9" s="17"/>
      <c r="DT9" s="11"/>
      <c r="DY9" s="17"/>
      <c r="DZ9" s="11"/>
      <c r="EE9" s="17"/>
      <c r="EF9" s="11"/>
      <c r="EK9" s="17"/>
    </row>
    <row r="10" spans="1:141">
      <c r="D10" s="11"/>
      <c r="I10" s="17"/>
      <c r="J10" s="11"/>
      <c r="O10" s="17"/>
      <c r="P10" s="11"/>
      <c r="U10" s="17"/>
      <c r="V10" s="11"/>
      <c r="AA10" s="17"/>
      <c r="AB10" s="11"/>
      <c r="AG10" s="17"/>
      <c r="AH10" s="11"/>
      <c r="AM10" s="17"/>
      <c r="AN10" s="11"/>
      <c r="AS10" s="17"/>
      <c r="AT10" s="11"/>
      <c r="AY10" s="17"/>
      <c r="AZ10" s="11"/>
      <c r="BE10" s="17"/>
      <c r="BF10" s="11"/>
      <c r="BK10" s="17"/>
      <c r="BL10" s="11"/>
      <c r="BQ10" s="17"/>
      <c r="BR10" s="11"/>
      <c r="BW10" s="17"/>
      <c r="BX10" s="11"/>
      <c r="CC10" s="17"/>
      <c r="CD10" s="11"/>
      <c r="CI10" s="17"/>
      <c r="CJ10" s="11"/>
      <c r="CO10" s="17"/>
      <c r="CP10" s="11"/>
      <c r="CU10" s="17"/>
      <c r="CV10" s="11"/>
      <c r="DA10" s="17"/>
      <c r="DB10" s="11"/>
      <c r="DG10" s="17"/>
      <c r="DH10" s="11"/>
      <c r="DM10" s="17"/>
      <c r="DN10" s="11"/>
      <c r="DS10" s="17"/>
      <c r="DT10" s="11"/>
      <c r="DY10" s="17"/>
      <c r="DZ10" s="11"/>
      <c r="EE10" s="17"/>
      <c r="EF10" s="11"/>
      <c r="EK10" s="17"/>
    </row>
    <row r="11" spans="1:141">
      <c r="C11" s="1" t="s">
        <v>57</v>
      </c>
      <c r="D11" s="12">
        <f t="shared" ref="D11:O11" si="0">SUM(D4:D5)</f>
        <v>2206905</v>
      </c>
      <c r="E11" s="5">
        <f t="shared" si="0"/>
        <v>3772133</v>
      </c>
      <c r="F11" s="5">
        <f t="shared" si="0"/>
        <v>3576001</v>
      </c>
      <c r="G11" s="5">
        <f t="shared" si="0"/>
        <v>2900466</v>
      </c>
      <c r="H11" s="5">
        <f t="shared" si="0"/>
        <v>2433098</v>
      </c>
      <c r="I11" s="18">
        <f t="shared" si="0"/>
        <v>2198606</v>
      </c>
      <c r="J11" s="12">
        <f t="shared" si="0"/>
        <v>53196</v>
      </c>
      <c r="K11" s="5">
        <f t="shared" si="0"/>
        <v>52645</v>
      </c>
      <c r="L11" s="5">
        <f t="shared" si="0"/>
        <v>5143</v>
      </c>
      <c r="M11" s="5">
        <f t="shared" si="0"/>
        <v>44392</v>
      </c>
      <c r="N11" s="5">
        <f t="shared" si="0"/>
        <v>37638</v>
      </c>
      <c r="O11" s="18">
        <f t="shared" si="0"/>
        <v>32770</v>
      </c>
      <c r="P11" s="12"/>
      <c r="Q11" s="5">
        <f t="shared" ref="Q11:AZ11" si="1">SUM(Q4:Q5)</f>
        <v>3824778</v>
      </c>
      <c r="R11" s="5">
        <f t="shared" si="1"/>
        <v>3581144</v>
      </c>
      <c r="S11" s="5">
        <f t="shared" si="1"/>
        <v>2944858</v>
      </c>
      <c r="T11" s="5">
        <f t="shared" si="1"/>
        <v>2470736</v>
      </c>
      <c r="U11" s="18">
        <f t="shared" si="1"/>
        <v>2231376</v>
      </c>
      <c r="V11" s="12">
        <f t="shared" si="1"/>
        <v>0</v>
      </c>
      <c r="W11" s="5">
        <f t="shared" si="1"/>
        <v>0</v>
      </c>
      <c r="X11" s="5">
        <f t="shared" si="1"/>
        <v>0</v>
      </c>
      <c r="Y11" s="5">
        <f t="shared" si="1"/>
        <v>0</v>
      </c>
      <c r="Z11" s="5">
        <f t="shared" si="1"/>
        <v>0</v>
      </c>
      <c r="AA11" s="18">
        <f t="shared" si="1"/>
        <v>0</v>
      </c>
      <c r="AB11" s="12">
        <f t="shared" si="1"/>
        <v>0</v>
      </c>
      <c r="AC11" s="5">
        <f t="shared" si="1"/>
        <v>0</v>
      </c>
      <c r="AD11" s="5">
        <f t="shared" si="1"/>
        <v>0</v>
      </c>
      <c r="AE11" s="5">
        <f t="shared" si="1"/>
        <v>0</v>
      </c>
      <c r="AF11" s="5">
        <f t="shared" si="1"/>
        <v>0</v>
      </c>
      <c r="AG11" s="18">
        <f t="shared" si="1"/>
        <v>0</v>
      </c>
      <c r="AH11" s="12">
        <f t="shared" si="1"/>
        <v>-5296073</v>
      </c>
      <c r="AI11" s="5">
        <f t="shared" si="1"/>
        <v>-2413613</v>
      </c>
      <c r="AJ11" s="5">
        <f t="shared" si="1"/>
        <v>-911922</v>
      </c>
      <c r="AK11" s="5">
        <f t="shared" si="1"/>
        <v>-953214</v>
      </c>
      <c r="AL11" s="5">
        <f t="shared" si="1"/>
        <v>-947015</v>
      </c>
      <c r="AM11" s="18">
        <f t="shared" si="1"/>
        <v>-1044782</v>
      </c>
      <c r="AN11" s="12">
        <f t="shared" si="1"/>
        <v>0</v>
      </c>
      <c r="AO11" s="5">
        <f t="shared" si="1"/>
        <v>0</v>
      </c>
      <c r="AP11" s="5">
        <f t="shared" si="1"/>
        <v>0</v>
      </c>
      <c r="AQ11" s="5">
        <f t="shared" si="1"/>
        <v>0</v>
      </c>
      <c r="AR11" s="5">
        <f t="shared" si="1"/>
        <v>0</v>
      </c>
      <c r="AS11" s="18">
        <f t="shared" si="1"/>
        <v>0</v>
      </c>
      <c r="AT11" s="12">
        <f t="shared" si="1"/>
        <v>0</v>
      </c>
      <c r="AU11" s="5">
        <f t="shared" si="1"/>
        <v>0</v>
      </c>
      <c r="AV11" s="5">
        <f t="shared" si="1"/>
        <v>0</v>
      </c>
      <c r="AW11" s="5">
        <f t="shared" si="1"/>
        <v>0</v>
      </c>
      <c r="AX11" s="5">
        <f t="shared" si="1"/>
        <v>0</v>
      </c>
      <c r="AY11" s="18">
        <f t="shared" si="1"/>
        <v>0</v>
      </c>
      <c r="AZ11" s="12">
        <f t="shared" si="1"/>
        <v>0</v>
      </c>
      <c r="BA11" s="5"/>
      <c r="BB11" s="5"/>
      <c r="BC11" s="5"/>
      <c r="BD11" s="5"/>
      <c r="BE11" s="18"/>
      <c r="BF11" s="12"/>
      <c r="BG11" s="5">
        <f>SUM(BG4:BG5)</f>
        <v>-2413613</v>
      </c>
      <c r="BH11" s="5">
        <f>SUM(BH4:BH5)</f>
        <v>-911922</v>
      </c>
      <c r="BI11" s="5">
        <f>SUM(BI4:BI5)</f>
        <v>-953214</v>
      </c>
      <c r="BJ11" s="5">
        <f>SUM(BJ4:BJ5)</f>
        <v>-947015</v>
      </c>
      <c r="BK11" s="18">
        <f>SUM(BK4:BK5)</f>
        <v>-1044782</v>
      </c>
      <c r="BL11" s="12"/>
      <c r="BM11" s="5">
        <f>SUM(BM4:BM5)</f>
        <v>0</v>
      </c>
      <c r="BN11" s="5">
        <f>SUM(BN4:BN5)</f>
        <v>0</v>
      </c>
      <c r="BO11" s="5">
        <f>SUM(BO4:BO5)</f>
        <v>0</v>
      </c>
      <c r="BP11" s="5">
        <f>SUM(BP4:BP5)</f>
        <v>0</v>
      </c>
      <c r="BQ11" s="18">
        <f>SUM(BQ4:BQ5)</f>
        <v>0</v>
      </c>
      <c r="BR11" s="12"/>
      <c r="BS11" s="5">
        <f t="shared" ref="BS11:CD11" si="2">SUM(BS4:BS5)</f>
        <v>-445175</v>
      </c>
      <c r="BT11" s="5">
        <f t="shared" si="2"/>
        <v>-389005</v>
      </c>
      <c r="BU11" s="5">
        <f t="shared" si="2"/>
        <v>-410389</v>
      </c>
      <c r="BV11" s="5">
        <f t="shared" si="2"/>
        <v>-342528</v>
      </c>
      <c r="BW11" s="18">
        <f t="shared" si="2"/>
        <v>-344349</v>
      </c>
      <c r="BX11" s="12">
        <f t="shared" si="2"/>
        <v>0</v>
      </c>
      <c r="BY11" s="5">
        <f t="shared" si="2"/>
        <v>0</v>
      </c>
      <c r="BZ11" s="5">
        <f t="shared" si="2"/>
        <v>0</v>
      </c>
      <c r="CA11" s="5">
        <f t="shared" si="2"/>
        <v>0</v>
      </c>
      <c r="CB11" s="5">
        <f t="shared" si="2"/>
        <v>0</v>
      </c>
      <c r="CC11" s="18">
        <f t="shared" si="2"/>
        <v>0</v>
      </c>
      <c r="CD11" s="12">
        <f t="shared" si="2"/>
        <v>0</v>
      </c>
      <c r="CE11" s="5"/>
      <c r="CF11" s="5"/>
      <c r="CG11" s="5"/>
      <c r="CH11" s="5"/>
      <c r="CI11" s="18"/>
      <c r="CJ11" s="12">
        <f>SUM(CJ4:CJ5)</f>
        <v>2260101</v>
      </c>
      <c r="CK11" s="5"/>
      <c r="CL11" s="5"/>
      <c r="CM11" s="5"/>
      <c r="CN11" s="5"/>
      <c r="CO11" s="18"/>
      <c r="CP11" s="12">
        <f>SUM(CP4:CP5)</f>
        <v>-822019</v>
      </c>
      <c r="CQ11" s="5"/>
      <c r="CR11" s="5"/>
      <c r="CS11" s="5"/>
      <c r="CT11" s="5"/>
      <c r="CU11" s="18"/>
      <c r="CV11" s="12">
        <f>SUM(CV4:CV5)</f>
        <v>-345327</v>
      </c>
      <c r="CW11" s="5"/>
      <c r="CX11" s="5"/>
      <c r="CY11" s="5"/>
      <c r="CZ11" s="5"/>
      <c r="DA11" s="18"/>
      <c r="DB11" s="12">
        <f>SUM(DB4:DB5)</f>
        <v>-437805</v>
      </c>
      <c r="DC11" s="5"/>
      <c r="DD11" s="5"/>
      <c r="DE11" s="5"/>
      <c r="DF11" s="5"/>
      <c r="DG11" s="18"/>
      <c r="DH11" s="12">
        <f>SUM(DH4:DH5)</f>
        <v>-2699595</v>
      </c>
      <c r="DI11" s="5"/>
      <c r="DJ11" s="5"/>
      <c r="DK11" s="5"/>
      <c r="DL11" s="5"/>
      <c r="DM11" s="18"/>
      <c r="DN11" s="12">
        <f>SUM(DN4:DN5)</f>
        <v>-86440</v>
      </c>
      <c r="DO11" s="5"/>
      <c r="DP11" s="5"/>
      <c r="DQ11" s="5"/>
      <c r="DR11" s="5"/>
      <c r="DS11" s="18"/>
      <c r="DT11" s="12">
        <f>SUM(DT4:DT5)</f>
        <v>0</v>
      </c>
      <c r="DU11" s="5"/>
      <c r="DV11" s="5"/>
      <c r="DW11" s="5"/>
      <c r="DX11" s="5"/>
      <c r="DY11" s="18"/>
      <c r="DZ11" s="12">
        <f>SUM(DZ4:DZ5)</f>
        <v>0</v>
      </c>
      <c r="EA11" s="5"/>
      <c r="EB11" s="5"/>
      <c r="EC11" s="5"/>
      <c r="ED11" s="5"/>
      <c r="EE11" s="18"/>
      <c r="EF11" s="12">
        <f>SUM(EF4:EF5)</f>
        <v>-9687259</v>
      </c>
      <c r="EG11" s="5"/>
      <c r="EH11" s="5"/>
      <c r="EI11" s="5"/>
      <c r="EJ11" s="5"/>
      <c r="EK11" s="18"/>
    </row>
    <row r="12" spans="1:141">
      <c r="C12" s="2" t="s">
        <v>58</v>
      </c>
      <c r="D12" s="13">
        <f t="shared" ref="D12:O12" si="3">AVERAGE(D4:D5)</f>
        <v>2206905</v>
      </c>
      <c r="E12" s="6">
        <f t="shared" si="3"/>
        <v>3772133</v>
      </c>
      <c r="F12" s="6">
        <f t="shared" si="3"/>
        <v>3576001</v>
      </c>
      <c r="G12" s="6">
        <f t="shared" si="3"/>
        <v>2900466</v>
      </c>
      <c r="H12" s="6">
        <f t="shared" si="3"/>
        <v>2433098</v>
      </c>
      <c r="I12" s="19">
        <f t="shared" si="3"/>
        <v>2198606</v>
      </c>
      <c r="J12" s="13">
        <f t="shared" si="3"/>
        <v>53196</v>
      </c>
      <c r="K12" s="6">
        <f t="shared" si="3"/>
        <v>52645</v>
      </c>
      <c r="L12" s="6">
        <f t="shared" si="3"/>
        <v>5143</v>
      </c>
      <c r="M12" s="6">
        <f t="shared" si="3"/>
        <v>44392</v>
      </c>
      <c r="N12" s="6">
        <f t="shared" si="3"/>
        <v>37638</v>
      </c>
      <c r="O12" s="19">
        <f t="shared" si="3"/>
        <v>32770</v>
      </c>
      <c r="P12" s="13"/>
      <c r="Q12" s="6">
        <f t="shared" ref="Q12:AZ12" si="4">AVERAGE(Q4:Q5)</f>
        <v>3824778</v>
      </c>
      <c r="R12" s="6">
        <f t="shared" si="4"/>
        <v>3581144</v>
      </c>
      <c r="S12" s="6">
        <f t="shared" si="4"/>
        <v>2944858</v>
      </c>
      <c r="T12" s="6">
        <f t="shared" si="4"/>
        <v>2470736</v>
      </c>
      <c r="U12" s="19">
        <f t="shared" si="4"/>
        <v>2231376</v>
      </c>
      <c r="V12" s="13">
        <f t="shared" si="4"/>
        <v>0</v>
      </c>
      <c r="W12" s="6">
        <f t="shared" si="4"/>
        <v>0</v>
      </c>
      <c r="X12" s="6">
        <f t="shared" si="4"/>
        <v>0</v>
      </c>
      <c r="Y12" s="6">
        <f t="shared" si="4"/>
        <v>0</v>
      </c>
      <c r="Z12" s="6">
        <f t="shared" si="4"/>
        <v>0</v>
      </c>
      <c r="AA12" s="19">
        <f t="shared" si="4"/>
        <v>0</v>
      </c>
      <c r="AB12" s="13">
        <f t="shared" si="4"/>
        <v>0</v>
      </c>
      <c r="AC12" s="6">
        <f t="shared" si="4"/>
        <v>0</v>
      </c>
      <c r="AD12" s="6">
        <f t="shared" si="4"/>
        <v>0</v>
      </c>
      <c r="AE12" s="6">
        <f t="shared" si="4"/>
        <v>0</v>
      </c>
      <c r="AF12" s="6">
        <f t="shared" si="4"/>
        <v>0</v>
      </c>
      <c r="AG12" s="19">
        <f t="shared" si="4"/>
        <v>0</v>
      </c>
      <c r="AH12" s="13">
        <f t="shared" si="4"/>
        <v>-5296073</v>
      </c>
      <c r="AI12" s="6">
        <f t="shared" si="4"/>
        <v>-2413613</v>
      </c>
      <c r="AJ12" s="6">
        <f t="shared" si="4"/>
        <v>-911922</v>
      </c>
      <c r="AK12" s="6">
        <f t="shared" si="4"/>
        <v>-953214</v>
      </c>
      <c r="AL12" s="6">
        <f t="shared" si="4"/>
        <v>-947015</v>
      </c>
      <c r="AM12" s="19">
        <f t="shared" si="4"/>
        <v>-1044782</v>
      </c>
      <c r="AN12" s="13">
        <f t="shared" si="4"/>
        <v>0</v>
      </c>
      <c r="AO12" s="6">
        <f t="shared" si="4"/>
        <v>0</v>
      </c>
      <c r="AP12" s="6">
        <f t="shared" si="4"/>
        <v>0</v>
      </c>
      <c r="AQ12" s="6">
        <f t="shared" si="4"/>
        <v>0</v>
      </c>
      <c r="AR12" s="6">
        <f t="shared" si="4"/>
        <v>0</v>
      </c>
      <c r="AS12" s="19">
        <f t="shared" si="4"/>
        <v>0</v>
      </c>
      <c r="AT12" s="13">
        <f t="shared" si="4"/>
        <v>0</v>
      </c>
      <c r="AU12" s="6">
        <f t="shared" si="4"/>
        <v>0</v>
      </c>
      <c r="AV12" s="6">
        <f t="shared" si="4"/>
        <v>0</v>
      </c>
      <c r="AW12" s="6">
        <f t="shared" si="4"/>
        <v>0</v>
      </c>
      <c r="AX12" s="6">
        <f t="shared" si="4"/>
        <v>0</v>
      </c>
      <c r="AY12" s="19">
        <f t="shared" si="4"/>
        <v>0</v>
      </c>
      <c r="AZ12" s="13">
        <f t="shared" si="4"/>
        <v>0</v>
      </c>
      <c r="BA12" s="6"/>
      <c r="BB12" s="6"/>
      <c r="BC12" s="6"/>
      <c r="BD12" s="6"/>
      <c r="BE12" s="19"/>
      <c r="BF12" s="13"/>
      <c r="BG12" s="6">
        <f>AVERAGE(BG4:BG5)</f>
        <v>-2413613</v>
      </c>
      <c r="BH12" s="6">
        <f>AVERAGE(BH4:BH5)</f>
        <v>-911922</v>
      </c>
      <c r="BI12" s="6">
        <f>AVERAGE(BI4:BI5)</f>
        <v>-953214</v>
      </c>
      <c r="BJ12" s="6">
        <f>AVERAGE(BJ4:BJ5)</f>
        <v>-947015</v>
      </c>
      <c r="BK12" s="19">
        <f>AVERAGE(BK4:BK5)</f>
        <v>-1044782</v>
      </c>
      <c r="BL12" s="13"/>
      <c r="BM12" s="6">
        <f>AVERAGE(BM4:BM5)</f>
        <v>0</v>
      </c>
      <c r="BN12" s="6">
        <f>AVERAGE(BN4:BN5)</f>
        <v>0</v>
      </c>
      <c r="BO12" s="6">
        <f>AVERAGE(BO4:BO5)</f>
        <v>0</v>
      </c>
      <c r="BP12" s="6">
        <f>AVERAGE(BP4:BP5)</f>
        <v>0</v>
      </c>
      <c r="BQ12" s="19">
        <f>AVERAGE(BQ4:BQ5)</f>
        <v>0</v>
      </c>
      <c r="BR12" s="13"/>
      <c r="BS12" s="6">
        <f t="shared" ref="BS12:CD12" si="5">AVERAGE(BS4:BS5)</f>
        <v>-445175</v>
      </c>
      <c r="BT12" s="6">
        <f t="shared" si="5"/>
        <v>-389005</v>
      </c>
      <c r="BU12" s="6">
        <f t="shared" si="5"/>
        <v>-410389</v>
      </c>
      <c r="BV12" s="6">
        <f t="shared" si="5"/>
        <v>-342528</v>
      </c>
      <c r="BW12" s="19">
        <f t="shared" si="5"/>
        <v>-344349</v>
      </c>
      <c r="BX12" s="13">
        <f t="shared" si="5"/>
        <v>0</v>
      </c>
      <c r="BY12" s="6">
        <f t="shared" si="5"/>
        <v>0</v>
      </c>
      <c r="BZ12" s="6">
        <f t="shared" si="5"/>
        <v>0</v>
      </c>
      <c r="CA12" s="6">
        <f t="shared" si="5"/>
        <v>0</v>
      </c>
      <c r="CB12" s="6">
        <f t="shared" si="5"/>
        <v>0</v>
      </c>
      <c r="CC12" s="19">
        <f t="shared" si="5"/>
        <v>0</v>
      </c>
      <c r="CD12" s="13">
        <f t="shared" si="5"/>
        <v>0</v>
      </c>
      <c r="CE12" s="6"/>
      <c r="CF12" s="6"/>
      <c r="CG12" s="6"/>
      <c r="CH12" s="6"/>
      <c r="CI12" s="19"/>
      <c r="CJ12" s="13">
        <f>AVERAGE(CJ4:CJ5)</f>
        <v>2260101</v>
      </c>
      <c r="CK12" s="6"/>
      <c r="CL12" s="6"/>
      <c r="CM12" s="6"/>
      <c r="CN12" s="6"/>
      <c r="CO12" s="19"/>
      <c r="CP12" s="13">
        <f>AVERAGE(CP4:CP5)</f>
        <v>-822019</v>
      </c>
      <c r="CQ12" s="6"/>
      <c r="CR12" s="6"/>
      <c r="CS12" s="6"/>
      <c r="CT12" s="6"/>
      <c r="CU12" s="19"/>
      <c r="CV12" s="13">
        <f>AVERAGE(CV4:CV5)</f>
        <v>-345327</v>
      </c>
      <c r="CW12" s="6"/>
      <c r="CX12" s="6"/>
      <c r="CY12" s="6"/>
      <c r="CZ12" s="6"/>
      <c r="DA12" s="19"/>
      <c r="DB12" s="13">
        <f>AVERAGE(DB4:DB5)</f>
        <v>-437805</v>
      </c>
      <c r="DC12" s="6"/>
      <c r="DD12" s="6"/>
      <c r="DE12" s="6"/>
      <c r="DF12" s="6"/>
      <c r="DG12" s="19"/>
      <c r="DH12" s="13">
        <f>AVERAGE(DH4:DH5)</f>
        <v>-2699595</v>
      </c>
      <c r="DI12" s="6"/>
      <c r="DJ12" s="6"/>
      <c r="DK12" s="6"/>
      <c r="DL12" s="6"/>
      <c r="DM12" s="19"/>
      <c r="DN12" s="13">
        <f>AVERAGE(DN4:DN5)</f>
        <v>-86440</v>
      </c>
      <c r="DO12" s="6"/>
      <c r="DP12" s="6"/>
      <c r="DQ12" s="6"/>
      <c r="DR12" s="6"/>
      <c r="DS12" s="19"/>
      <c r="DT12" s="13">
        <f>AVERAGE(DT4:DT5)</f>
        <v>0</v>
      </c>
      <c r="DU12" s="6"/>
      <c r="DV12" s="6"/>
      <c r="DW12" s="6"/>
      <c r="DX12" s="6"/>
      <c r="DY12" s="19"/>
      <c r="DZ12" s="13">
        <f>AVERAGE(DZ4:DZ5)</f>
        <v>0</v>
      </c>
      <c r="EA12" s="6"/>
      <c r="EB12" s="6"/>
      <c r="EC12" s="6"/>
      <c r="ED12" s="6"/>
      <c r="EE12" s="19"/>
      <c r="EF12" s="13">
        <f>AVERAGE(EF4:EF5)</f>
        <v>-9687259</v>
      </c>
      <c r="EG12" s="6"/>
      <c r="EH12" s="6"/>
      <c r="EI12" s="6"/>
      <c r="EJ12" s="6"/>
      <c r="EK12" s="19"/>
    </row>
    <row r="13" spans="1:141">
      <c r="C13" s="1" t="s">
        <v>59</v>
      </c>
      <c r="D13" s="12">
        <f t="shared" ref="D13:O13" si="6">MEDIAN(D4:D5)</f>
        <v>2206905</v>
      </c>
      <c r="E13" s="5">
        <f t="shared" si="6"/>
        <v>3772133</v>
      </c>
      <c r="F13" s="5">
        <f t="shared" si="6"/>
        <v>3576001</v>
      </c>
      <c r="G13" s="5">
        <f t="shared" si="6"/>
        <v>2900466</v>
      </c>
      <c r="H13" s="5">
        <f t="shared" si="6"/>
        <v>2433098</v>
      </c>
      <c r="I13" s="18">
        <f t="shared" si="6"/>
        <v>2198606</v>
      </c>
      <c r="J13" s="12">
        <f t="shared" si="6"/>
        <v>53196</v>
      </c>
      <c r="K13" s="5">
        <f t="shared" si="6"/>
        <v>52645</v>
      </c>
      <c r="L13" s="5">
        <f t="shared" si="6"/>
        <v>5143</v>
      </c>
      <c r="M13" s="5">
        <f t="shared" si="6"/>
        <v>44392</v>
      </c>
      <c r="N13" s="5">
        <f t="shared" si="6"/>
        <v>37638</v>
      </c>
      <c r="O13" s="18">
        <f t="shared" si="6"/>
        <v>32770</v>
      </c>
      <c r="P13" s="12"/>
      <c r="Q13" s="5">
        <f t="shared" ref="Q13:AZ13" si="7">MEDIAN(Q4:Q5)</f>
        <v>3824778</v>
      </c>
      <c r="R13" s="5">
        <f t="shared" si="7"/>
        <v>3581144</v>
      </c>
      <c r="S13" s="5">
        <f t="shared" si="7"/>
        <v>2944858</v>
      </c>
      <c r="T13" s="5">
        <f t="shared" si="7"/>
        <v>2470736</v>
      </c>
      <c r="U13" s="18">
        <f t="shared" si="7"/>
        <v>2231376</v>
      </c>
      <c r="V13" s="12">
        <f t="shared" si="7"/>
        <v>0</v>
      </c>
      <c r="W13" s="5">
        <f t="shared" si="7"/>
        <v>0</v>
      </c>
      <c r="X13" s="5">
        <f t="shared" si="7"/>
        <v>0</v>
      </c>
      <c r="Y13" s="5">
        <f t="shared" si="7"/>
        <v>0</v>
      </c>
      <c r="Z13" s="5">
        <f t="shared" si="7"/>
        <v>0</v>
      </c>
      <c r="AA13" s="18">
        <f t="shared" si="7"/>
        <v>0</v>
      </c>
      <c r="AB13" s="12">
        <f t="shared" si="7"/>
        <v>0</v>
      </c>
      <c r="AC13" s="5">
        <f t="shared" si="7"/>
        <v>0</v>
      </c>
      <c r="AD13" s="5">
        <f t="shared" si="7"/>
        <v>0</v>
      </c>
      <c r="AE13" s="5">
        <f t="shared" si="7"/>
        <v>0</v>
      </c>
      <c r="AF13" s="5">
        <f t="shared" si="7"/>
        <v>0</v>
      </c>
      <c r="AG13" s="18">
        <f t="shared" si="7"/>
        <v>0</v>
      </c>
      <c r="AH13" s="12">
        <f t="shared" si="7"/>
        <v>-5296073</v>
      </c>
      <c r="AI13" s="5">
        <f t="shared" si="7"/>
        <v>-2413613</v>
      </c>
      <c r="AJ13" s="5">
        <f t="shared" si="7"/>
        <v>-911922</v>
      </c>
      <c r="AK13" s="5">
        <f t="shared" si="7"/>
        <v>-953214</v>
      </c>
      <c r="AL13" s="5">
        <f t="shared" si="7"/>
        <v>-947015</v>
      </c>
      <c r="AM13" s="18">
        <f t="shared" si="7"/>
        <v>-1044782</v>
      </c>
      <c r="AN13" s="12">
        <f t="shared" si="7"/>
        <v>0</v>
      </c>
      <c r="AO13" s="5">
        <f t="shared" si="7"/>
        <v>0</v>
      </c>
      <c r="AP13" s="5">
        <f t="shared" si="7"/>
        <v>0</v>
      </c>
      <c r="AQ13" s="5">
        <f t="shared" si="7"/>
        <v>0</v>
      </c>
      <c r="AR13" s="5">
        <f t="shared" si="7"/>
        <v>0</v>
      </c>
      <c r="AS13" s="18">
        <f t="shared" si="7"/>
        <v>0</v>
      </c>
      <c r="AT13" s="12">
        <f t="shared" si="7"/>
        <v>0</v>
      </c>
      <c r="AU13" s="5">
        <f t="shared" si="7"/>
        <v>0</v>
      </c>
      <c r="AV13" s="5">
        <f t="shared" si="7"/>
        <v>0</v>
      </c>
      <c r="AW13" s="5">
        <f t="shared" si="7"/>
        <v>0</v>
      </c>
      <c r="AX13" s="5">
        <f t="shared" si="7"/>
        <v>0</v>
      </c>
      <c r="AY13" s="18">
        <f t="shared" si="7"/>
        <v>0</v>
      </c>
      <c r="AZ13" s="12">
        <f t="shared" si="7"/>
        <v>0</v>
      </c>
      <c r="BA13" s="5"/>
      <c r="BB13" s="5"/>
      <c r="BC13" s="5"/>
      <c r="BD13" s="5"/>
      <c r="BE13" s="18"/>
      <c r="BF13" s="12"/>
      <c r="BG13" s="5">
        <f>MEDIAN(BG4:BG5)</f>
        <v>-2413613</v>
      </c>
      <c r="BH13" s="5">
        <f>MEDIAN(BH4:BH5)</f>
        <v>-911922</v>
      </c>
      <c r="BI13" s="5">
        <f>MEDIAN(BI4:BI5)</f>
        <v>-953214</v>
      </c>
      <c r="BJ13" s="5">
        <f>MEDIAN(BJ4:BJ5)</f>
        <v>-947015</v>
      </c>
      <c r="BK13" s="18">
        <f>MEDIAN(BK4:BK5)</f>
        <v>-1044782</v>
      </c>
      <c r="BL13" s="12"/>
      <c r="BM13" s="5">
        <f>MEDIAN(BM4:BM5)</f>
        <v>0</v>
      </c>
      <c r="BN13" s="5">
        <f>MEDIAN(BN4:BN5)</f>
        <v>0</v>
      </c>
      <c r="BO13" s="5">
        <f>MEDIAN(BO4:BO5)</f>
        <v>0</v>
      </c>
      <c r="BP13" s="5">
        <f>MEDIAN(BP4:BP5)</f>
        <v>0</v>
      </c>
      <c r="BQ13" s="18">
        <f>MEDIAN(BQ4:BQ5)</f>
        <v>0</v>
      </c>
      <c r="BR13" s="12"/>
      <c r="BS13" s="5">
        <f t="shared" ref="BS13:CD13" si="8">MEDIAN(BS4:BS5)</f>
        <v>-445175</v>
      </c>
      <c r="BT13" s="5">
        <f t="shared" si="8"/>
        <v>-389005</v>
      </c>
      <c r="BU13" s="5">
        <f t="shared" si="8"/>
        <v>-410389</v>
      </c>
      <c r="BV13" s="5">
        <f t="shared" si="8"/>
        <v>-342528</v>
      </c>
      <c r="BW13" s="18">
        <f t="shared" si="8"/>
        <v>-344349</v>
      </c>
      <c r="BX13" s="12">
        <f t="shared" si="8"/>
        <v>0</v>
      </c>
      <c r="BY13" s="5">
        <f t="shared" si="8"/>
        <v>0</v>
      </c>
      <c r="BZ13" s="5">
        <f t="shared" si="8"/>
        <v>0</v>
      </c>
      <c r="CA13" s="5">
        <f t="shared" si="8"/>
        <v>0</v>
      </c>
      <c r="CB13" s="5">
        <f t="shared" si="8"/>
        <v>0</v>
      </c>
      <c r="CC13" s="18">
        <f t="shared" si="8"/>
        <v>0</v>
      </c>
      <c r="CD13" s="12">
        <f t="shared" si="8"/>
        <v>0</v>
      </c>
      <c r="CE13" s="5"/>
      <c r="CF13" s="5"/>
      <c r="CG13" s="5"/>
      <c r="CH13" s="5"/>
      <c r="CI13" s="18"/>
      <c r="CJ13" s="12">
        <f>MEDIAN(CJ4:CJ5)</f>
        <v>2260101</v>
      </c>
      <c r="CK13" s="5"/>
      <c r="CL13" s="5"/>
      <c r="CM13" s="5"/>
      <c r="CN13" s="5"/>
      <c r="CO13" s="18"/>
      <c r="CP13" s="12">
        <f>MEDIAN(CP4:CP5)</f>
        <v>-822019</v>
      </c>
      <c r="CQ13" s="5"/>
      <c r="CR13" s="5"/>
      <c r="CS13" s="5"/>
      <c r="CT13" s="5"/>
      <c r="CU13" s="18"/>
      <c r="CV13" s="12">
        <f>MEDIAN(CV4:CV5)</f>
        <v>-345327</v>
      </c>
      <c r="CW13" s="5"/>
      <c r="CX13" s="5"/>
      <c r="CY13" s="5"/>
      <c r="CZ13" s="5"/>
      <c r="DA13" s="18"/>
      <c r="DB13" s="12">
        <f>MEDIAN(DB4:DB5)</f>
        <v>-437805</v>
      </c>
      <c r="DC13" s="5"/>
      <c r="DD13" s="5"/>
      <c r="DE13" s="5"/>
      <c r="DF13" s="5"/>
      <c r="DG13" s="18"/>
      <c r="DH13" s="12">
        <f>MEDIAN(DH4:DH5)</f>
        <v>-2699595</v>
      </c>
      <c r="DI13" s="5"/>
      <c r="DJ13" s="5"/>
      <c r="DK13" s="5"/>
      <c r="DL13" s="5"/>
      <c r="DM13" s="18"/>
      <c r="DN13" s="12">
        <f>MEDIAN(DN4:DN5)</f>
        <v>-86440</v>
      </c>
      <c r="DO13" s="5"/>
      <c r="DP13" s="5"/>
      <c r="DQ13" s="5"/>
      <c r="DR13" s="5"/>
      <c r="DS13" s="18"/>
      <c r="DT13" s="12">
        <f>MEDIAN(DT4:DT5)</f>
        <v>0</v>
      </c>
      <c r="DU13" s="5"/>
      <c r="DV13" s="5"/>
      <c r="DW13" s="5"/>
      <c r="DX13" s="5"/>
      <c r="DY13" s="18"/>
      <c r="DZ13" s="12">
        <f>MEDIAN(DZ4:DZ5)</f>
        <v>0</v>
      </c>
      <c r="EA13" s="5"/>
      <c r="EB13" s="5"/>
      <c r="EC13" s="5"/>
      <c r="ED13" s="5"/>
      <c r="EE13" s="18"/>
      <c r="EF13" s="12">
        <f>MEDIAN(EF4:EF5)</f>
        <v>-9687259</v>
      </c>
      <c r="EG13" s="5"/>
      <c r="EH13" s="5"/>
      <c r="EI13" s="5"/>
      <c r="EJ13" s="5"/>
      <c r="EK13" s="1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E3F9B-2CFA-44AE-8808-76357CA46AEE}">
  <dimension ref="A1:EK13"/>
  <sheetViews>
    <sheetView workbookViewId="0">
      <selection activeCell="BA24" sqref="BA24"/>
    </sheetView>
  </sheetViews>
  <sheetFormatPr defaultColWidth="9.1796875" defaultRowHeight="14.5"/>
  <cols>
    <col min="1" max="2" width="14" style="4" customWidth="1"/>
    <col min="3" max="3" width="30" style="4" customWidth="1"/>
    <col min="4" max="9" width="10.7265625" style="4" bestFit="1" customWidth="1"/>
    <col min="10" max="15" width="9.7265625" style="4" bestFit="1" customWidth="1"/>
    <col min="16" max="21" width="10.7265625" style="4" bestFit="1" customWidth="1"/>
    <col min="22" max="33" width="11.26953125" style="4" bestFit="1" customWidth="1"/>
    <col min="34" max="39" width="10.26953125" style="4" bestFit="1" customWidth="1"/>
    <col min="40" max="45" width="9.1796875" style="4"/>
    <col min="46" max="51" width="9.26953125" style="4" bestFit="1" customWidth="1"/>
    <col min="52" max="57" width="9.1796875" style="4"/>
    <col min="58" max="63" width="10.26953125" style="4" bestFit="1" customWidth="1"/>
    <col min="64" max="64" width="9.1796875" style="4"/>
    <col min="65" max="69" width="9.26953125" style="4" bestFit="1" customWidth="1"/>
    <col min="70" max="70" width="9.1796875" style="4"/>
    <col min="71" max="75" width="10.26953125" style="4" bestFit="1" customWidth="1"/>
    <col min="76" max="81" width="9.1796875" style="4"/>
    <col min="82" max="87" width="13.81640625" style="4" bestFit="1" customWidth="1"/>
    <col min="88" max="88" width="9.7265625" style="4" bestFit="1" customWidth="1"/>
    <col min="89" max="93" width="6.1796875" style="4" bestFit="1" customWidth="1"/>
    <col min="94" max="94" width="9.26953125" style="4" bestFit="1" customWidth="1"/>
    <col min="95" max="99" width="9.1796875" style="4"/>
    <col min="100" max="100" width="9.26953125" style="4" bestFit="1" customWidth="1"/>
    <col min="101" max="105" width="9.1796875" style="4"/>
    <col min="106" max="106" width="9.26953125" style="4" bestFit="1" customWidth="1"/>
    <col min="107" max="111" width="9.1796875" style="4"/>
    <col min="112" max="112" width="10.26953125" style="4" bestFit="1" customWidth="1"/>
    <col min="113" max="129" width="9.1796875" style="4"/>
    <col min="130" max="135" width="13.81640625" style="4" bestFit="1" customWidth="1"/>
    <col min="136" max="136" width="10.26953125" style="4" bestFit="1" customWidth="1"/>
    <col min="137" max="141" width="6.1796875" style="4" bestFit="1" customWidth="1"/>
    <col min="142" max="16384" width="9.1796875" style="4"/>
  </cols>
  <sheetData>
    <row r="1" spans="1:141">
      <c r="D1" s="8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14" t="s">
        <v>0</v>
      </c>
      <c r="J1" s="8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14" t="s">
        <v>1</v>
      </c>
      <c r="P1" s="8" t="s">
        <v>2</v>
      </c>
      <c r="Q1" s="2" t="s">
        <v>2</v>
      </c>
      <c r="R1" s="2" t="s">
        <v>2</v>
      </c>
      <c r="S1" s="2" t="s">
        <v>2</v>
      </c>
      <c r="T1" s="2" t="s">
        <v>2</v>
      </c>
      <c r="U1" s="14" t="s">
        <v>2</v>
      </c>
      <c r="V1" s="8" t="s">
        <v>3</v>
      </c>
      <c r="W1" s="2" t="s">
        <v>3</v>
      </c>
      <c r="X1" s="2" t="s">
        <v>3</v>
      </c>
      <c r="Y1" s="2" t="s">
        <v>3</v>
      </c>
      <c r="Z1" s="2" t="s">
        <v>3</v>
      </c>
      <c r="AA1" s="14" t="s">
        <v>3</v>
      </c>
      <c r="AB1" s="8" t="s">
        <v>4</v>
      </c>
      <c r="AC1" s="2" t="s">
        <v>4</v>
      </c>
      <c r="AD1" s="2" t="s">
        <v>4</v>
      </c>
      <c r="AE1" s="2" t="s">
        <v>4</v>
      </c>
      <c r="AF1" s="2" t="s">
        <v>4</v>
      </c>
      <c r="AG1" s="14" t="s">
        <v>4</v>
      </c>
      <c r="AH1" s="8" t="s">
        <v>5</v>
      </c>
      <c r="AI1" s="2" t="s">
        <v>5</v>
      </c>
      <c r="AJ1" s="2" t="s">
        <v>5</v>
      </c>
      <c r="AK1" s="2" t="s">
        <v>5</v>
      </c>
      <c r="AL1" s="2" t="s">
        <v>5</v>
      </c>
      <c r="AM1" s="14" t="s">
        <v>5</v>
      </c>
      <c r="AN1" s="8" t="s">
        <v>6</v>
      </c>
      <c r="AO1" s="2" t="s">
        <v>6</v>
      </c>
      <c r="AP1" s="2" t="s">
        <v>6</v>
      </c>
      <c r="AQ1" s="2" t="s">
        <v>6</v>
      </c>
      <c r="AR1" s="2" t="s">
        <v>6</v>
      </c>
      <c r="AS1" s="14" t="s">
        <v>6</v>
      </c>
      <c r="AT1" s="8" t="s">
        <v>7</v>
      </c>
      <c r="AU1" s="2" t="s">
        <v>7</v>
      </c>
      <c r="AV1" s="2" t="s">
        <v>7</v>
      </c>
      <c r="AW1" s="2" t="s">
        <v>7</v>
      </c>
      <c r="AX1" s="2" t="s">
        <v>7</v>
      </c>
      <c r="AY1" s="14" t="s">
        <v>7</v>
      </c>
      <c r="AZ1" s="8" t="s">
        <v>8</v>
      </c>
      <c r="BA1" s="2" t="s">
        <v>8</v>
      </c>
      <c r="BB1" s="2" t="s">
        <v>8</v>
      </c>
      <c r="BC1" s="2" t="s">
        <v>8</v>
      </c>
      <c r="BD1" s="2" t="s">
        <v>8</v>
      </c>
      <c r="BE1" s="14" t="s">
        <v>8</v>
      </c>
      <c r="BF1" s="8" t="s">
        <v>9</v>
      </c>
      <c r="BG1" s="2" t="s">
        <v>9</v>
      </c>
      <c r="BH1" s="2" t="s">
        <v>9</v>
      </c>
      <c r="BI1" s="2" t="s">
        <v>9</v>
      </c>
      <c r="BJ1" s="2" t="s">
        <v>9</v>
      </c>
      <c r="BK1" s="14" t="s">
        <v>9</v>
      </c>
      <c r="BL1" s="8" t="s">
        <v>10</v>
      </c>
      <c r="BM1" s="2" t="s">
        <v>10</v>
      </c>
      <c r="BN1" s="2" t="s">
        <v>10</v>
      </c>
      <c r="BO1" s="2" t="s">
        <v>10</v>
      </c>
      <c r="BP1" s="2" t="s">
        <v>10</v>
      </c>
      <c r="BQ1" s="14" t="s">
        <v>10</v>
      </c>
      <c r="BR1" s="8" t="s">
        <v>11</v>
      </c>
      <c r="BS1" s="2" t="s">
        <v>11</v>
      </c>
      <c r="BT1" s="2" t="s">
        <v>11</v>
      </c>
      <c r="BU1" s="2" t="s">
        <v>11</v>
      </c>
      <c r="BV1" s="2" t="s">
        <v>11</v>
      </c>
      <c r="BW1" s="14" t="s">
        <v>11</v>
      </c>
      <c r="BX1" s="8" t="s">
        <v>12</v>
      </c>
      <c r="BY1" s="2" t="s">
        <v>12</v>
      </c>
      <c r="BZ1" s="2" t="s">
        <v>12</v>
      </c>
      <c r="CA1" s="2" t="s">
        <v>12</v>
      </c>
      <c r="CB1" s="2" t="s">
        <v>12</v>
      </c>
      <c r="CC1" s="14" t="s">
        <v>12</v>
      </c>
      <c r="CD1" s="8" t="s">
        <v>60</v>
      </c>
      <c r="CE1" s="2" t="s">
        <v>60</v>
      </c>
      <c r="CF1" s="2" t="s">
        <v>60</v>
      </c>
      <c r="CG1" s="2" t="s">
        <v>60</v>
      </c>
      <c r="CH1" s="2" t="s">
        <v>60</v>
      </c>
      <c r="CI1" s="14" t="s">
        <v>60</v>
      </c>
      <c r="CJ1" s="8" t="s">
        <v>61</v>
      </c>
      <c r="CK1" s="2" t="s">
        <v>61</v>
      </c>
      <c r="CL1" s="2" t="s">
        <v>61</v>
      </c>
      <c r="CM1" s="2" t="s">
        <v>61</v>
      </c>
      <c r="CN1" s="2" t="s">
        <v>61</v>
      </c>
      <c r="CO1" s="14" t="s">
        <v>61</v>
      </c>
      <c r="CP1" s="8" t="s">
        <v>62</v>
      </c>
      <c r="CQ1" s="2" t="s">
        <v>62</v>
      </c>
      <c r="CR1" s="2" t="s">
        <v>62</v>
      </c>
      <c r="CS1" s="2" t="s">
        <v>62</v>
      </c>
      <c r="CT1" s="2" t="s">
        <v>62</v>
      </c>
      <c r="CU1" s="14" t="s">
        <v>62</v>
      </c>
      <c r="CV1" s="8" t="s">
        <v>63</v>
      </c>
      <c r="CW1" s="2" t="s">
        <v>63</v>
      </c>
      <c r="CX1" s="2" t="s">
        <v>63</v>
      </c>
      <c r="CY1" s="2" t="s">
        <v>63</v>
      </c>
      <c r="CZ1" s="2" t="s">
        <v>63</v>
      </c>
      <c r="DA1" s="14" t="s">
        <v>63</v>
      </c>
      <c r="DB1" s="8" t="s">
        <v>64</v>
      </c>
      <c r="DC1" s="2" t="s">
        <v>64</v>
      </c>
      <c r="DD1" s="2" t="s">
        <v>64</v>
      </c>
      <c r="DE1" s="2" t="s">
        <v>64</v>
      </c>
      <c r="DF1" s="2" t="s">
        <v>64</v>
      </c>
      <c r="DG1" s="14" t="s">
        <v>64</v>
      </c>
      <c r="DH1" s="8" t="s">
        <v>65</v>
      </c>
      <c r="DI1" s="2" t="s">
        <v>65</v>
      </c>
      <c r="DJ1" s="2" t="s">
        <v>65</v>
      </c>
      <c r="DK1" s="2" t="s">
        <v>65</v>
      </c>
      <c r="DL1" s="2" t="s">
        <v>65</v>
      </c>
      <c r="DM1" s="14" t="s">
        <v>65</v>
      </c>
      <c r="DN1" s="8" t="s">
        <v>66</v>
      </c>
      <c r="DO1" s="2" t="s">
        <v>66</v>
      </c>
      <c r="DP1" s="2" t="s">
        <v>66</v>
      </c>
      <c r="DQ1" s="2" t="s">
        <v>66</v>
      </c>
      <c r="DR1" s="2" t="s">
        <v>66</v>
      </c>
      <c r="DS1" s="14" t="s">
        <v>66</v>
      </c>
      <c r="DT1" s="8" t="s">
        <v>67</v>
      </c>
      <c r="DU1" s="2" t="s">
        <v>67</v>
      </c>
      <c r="DV1" s="2" t="s">
        <v>67</v>
      </c>
      <c r="DW1" s="2" t="s">
        <v>67</v>
      </c>
      <c r="DX1" s="2" t="s">
        <v>67</v>
      </c>
      <c r="DY1" s="14" t="s">
        <v>67</v>
      </c>
      <c r="DZ1" s="8" t="s">
        <v>68</v>
      </c>
      <c r="EA1" s="2" t="s">
        <v>68</v>
      </c>
      <c r="EB1" s="2" t="s">
        <v>68</v>
      </c>
      <c r="EC1" s="2" t="s">
        <v>68</v>
      </c>
      <c r="ED1" s="2" t="s">
        <v>68</v>
      </c>
      <c r="EE1" s="14" t="s">
        <v>68</v>
      </c>
      <c r="EF1" s="8" t="s">
        <v>69</v>
      </c>
      <c r="EG1" s="2" t="s">
        <v>69</v>
      </c>
      <c r="EH1" s="2" t="s">
        <v>69</v>
      </c>
      <c r="EI1" s="2" t="s">
        <v>69</v>
      </c>
      <c r="EJ1" s="2" t="s">
        <v>69</v>
      </c>
      <c r="EK1" s="14" t="s">
        <v>69</v>
      </c>
    </row>
    <row r="2" spans="1:141" ht="130.15" customHeight="1">
      <c r="A2" s="3"/>
      <c r="B2" s="3"/>
      <c r="C2" s="3"/>
      <c r="D2" s="9" t="s">
        <v>13</v>
      </c>
      <c r="E2" s="7" t="s">
        <v>13</v>
      </c>
      <c r="F2" s="7" t="s">
        <v>13</v>
      </c>
      <c r="G2" s="7" t="s">
        <v>13</v>
      </c>
      <c r="H2" s="7" t="s">
        <v>13</v>
      </c>
      <c r="I2" s="15" t="s">
        <v>13</v>
      </c>
      <c r="J2" s="9" t="s">
        <v>14</v>
      </c>
      <c r="K2" s="7" t="s">
        <v>14</v>
      </c>
      <c r="L2" s="7" t="s">
        <v>14</v>
      </c>
      <c r="M2" s="7" t="s">
        <v>14</v>
      </c>
      <c r="N2" s="7" t="s">
        <v>14</v>
      </c>
      <c r="O2" s="15" t="s">
        <v>14</v>
      </c>
      <c r="P2" s="9" t="s">
        <v>15</v>
      </c>
      <c r="Q2" s="7" t="s">
        <v>15</v>
      </c>
      <c r="R2" s="7" t="s">
        <v>15</v>
      </c>
      <c r="S2" s="7" t="s">
        <v>15</v>
      </c>
      <c r="T2" s="7" t="s">
        <v>15</v>
      </c>
      <c r="U2" s="15" t="s">
        <v>15</v>
      </c>
      <c r="V2" s="9" t="s">
        <v>16</v>
      </c>
      <c r="W2" s="7" t="s">
        <v>16</v>
      </c>
      <c r="X2" s="7" t="s">
        <v>16</v>
      </c>
      <c r="Y2" s="7" t="s">
        <v>16</v>
      </c>
      <c r="Z2" s="7" t="s">
        <v>16</v>
      </c>
      <c r="AA2" s="15" t="s">
        <v>16</v>
      </c>
      <c r="AB2" s="9" t="s">
        <v>17</v>
      </c>
      <c r="AC2" s="7" t="s">
        <v>17</v>
      </c>
      <c r="AD2" s="7" t="s">
        <v>17</v>
      </c>
      <c r="AE2" s="7" t="s">
        <v>17</v>
      </c>
      <c r="AF2" s="7" t="s">
        <v>17</v>
      </c>
      <c r="AG2" s="15" t="s">
        <v>17</v>
      </c>
      <c r="AH2" s="9" t="s">
        <v>18</v>
      </c>
      <c r="AI2" s="7" t="s">
        <v>18</v>
      </c>
      <c r="AJ2" s="7" t="s">
        <v>18</v>
      </c>
      <c r="AK2" s="7" t="s">
        <v>18</v>
      </c>
      <c r="AL2" s="7" t="s">
        <v>18</v>
      </c>
      <c r="AM2" s="15" t="s">
        <v>18</v>
      </c>
      <c r="AN2" s="9" t="s">
        <v>19</v>
      </c>
      <c r="AO2" s="7" t="s">
        <v>19</v>
      </c>
      <c r="AP2" s="7" t="s">
        <v>19</v>
      </c>
      <c r="AQ2" s="7" t="s">
        <v>19</v>
      </c>
      <c r="AR2" s="7" t="s">
        <v>19</v>
      </c>
      <c r="AS2" s="15" t="s">
        <v>19</v>
      </c>
      <c r="AT2" s="9" t="s">
        <v>20</v>
      </c>
      <c r="AU2" s="7" t="s">
        <v>20</v>
      </c>
      <c r="AV2" s="7" t="s">
        <v>20</v>
      </c>
      <c r="AW2" s="7" t="s">
        <v>20</v>
      </c>
      <c r="AX2" s="7" t="s">
        <v>20</v>
      </c>
      <c r="AY2" s="15" t="s">
        <v>20</v>
      </c>
      <c r="AZ2" s="9" t="s">
        <v>21</v>
      </c>
      <c r="BA2" s="7" t="s">
        <v>21</v>
      </c>
      <c r="BB2" s="7" t="s">
        <v>21</v>
      </c>
      <c r="BC2" s="7" t="s">
        <v>21</v>
      </c>
      <c r="BD2" s="7" t="s">
        <v>21</v>
      </c>
      <c r="BE2" s="15" t="s">
        <v>21</v>
      </c>
      <c r="BF2" s="9" t="s">
        <v>22</v>
      </c>
      <c r="BG2" s="7" t="s">
        <v>22</v>
      </c>
      <c r="BH2" s="7" t="s">
        <v>22</v>
      </c>
      <c r="BI2" s="7" t="s">
        <v>22</v>
      </c>
      <c r="BJ2" s="7" t="s">
        <v>22</v>
      </c>
      <c r="BK2" s="15" t="s">
        <v>22</v>
      </c>
      <c r="BL2" s="9" t="s">
        <v>23</v>
      </c>
      <c r="BM2" s="7" t="s">
        <v>23</v>
      </c>
      <c r="BN2" s="7" t="s">
        <v>23</v>
      </c>
      <c r="BO2" s="7" t="s">
        <v>23</v>
      </c>
      <c r="BP2" s="7" t="s">
        <v>23</v>
      </c>
      <c r="BQ2" s="15" t="s">
        <v>23</v>
      </c>
      <c r="BR2" s="9" t="s">
        <v>24</v>
      </c>
      <c r="BS2" s="7" t="s">
        <v>24</v>
      </c>
      <c r="BT2" s="7" t="s">
        <v>24</v>
      </c>
      <c r="BU2" s="7" t="s">
        <v>24</v>
      </c>
      <c r="BV2" s="7" t="s">
        <v>24</v>
      </c>
      <c r="BW2" s="15" t="s">
        <v>24</v>
      </c>
      <c r="BX2" s="9" t="s">
        <v>25</v>
      </c>
      <c r="BY2" s="7" t="s">
        <v>25</v>
      </c>
      <c r="BZ2" s="7" t="s">
        <v>25</v>
      </c>
      <c r="CA2" s="7" t="s">
        <v>25</v>
      </c>
      <c r="CB2" s="7" t="s">
        <v>25</v>
      </c>
      <c r="CC2" s="15" t="s">
        <v>25</v>
      </c>
      <c r="CD2" s="9" t="s">
        <v>70</v>
      </c>
      <c r="CE2" s="7" t="s">
        <v>70</v>
      </c>
      <c r="CF2" s="7" t="s">
        <v>70</v>
      </c>
      <c r="CG2" s="7" t="s">
        <v>70</v>
      </c>
      <c r="CH2" s="7" t="s">
        <v>70</v>
      </c>
      <c r="CI2" s="15" t="s">
        <v>70</v>
      </c>
      <c r="CJ2" s="9" t="s">
        <v>71</v>
      </c>
      <c r="CK2" s="7" t="s">
        <v>71</v>
      </c>
      <c r="CL2" s="7" t="s">
        <v>71</v>
      </c>
      <c r="CM2" s="7" t="s">
        <v>71</v>
      </c>
      <c r="CN2" s="7" t="s">
        <v>71</v>
      </c>
      <c r="CO2" s="15" t="s">
        <v>71</v>
      </c>
      <c r="CP2" s="9" t="s">
        <v>72</v>
      </c>
      <c r="CQ2" s="7" t="s">
        <v>72</v>
      </c>
      <c r="CR2" s="7" t="s">
        <v>72</v>
      </c>
      <c r="CS2" s="7" t="s">
        <v>72</v>
      </c>
      <c r="CT2" s="7" t="s">
        <v>72</v>
      </c>
      <c r="CU2" s="15" t="s">
        <v>72</v>
      </c>
      <c r="CV2" s="9" t="s">
        <v>73</v>
      </c>
      <c r="CW2" s="7" t="s">
        <v>73</v>
      </c>
      <c r="CX2" s="7" t="s">
        <v>73</v>
      </c>
      <c r="CY2" s="7" t="s">
        <v>73</v>
      </c>
      <c r="CZ2" s="7" t="s">
        <v>73</v>
      </c>
      <c r="DA2" s="15" t="s">
        <v>73</v>
      </c>
      <c r="DB2" s="9" t="s">
        <v>74</v>
      </c>
      <c r="DC2" s="7" t="s">
        <v>74</v>
      </c>
      <c r="DD2" s="7" t="s">
        <v>74</v>
      </c>
      <c r="DE2" s="7" t="s">
        <v>74</v>
      </c>
      <c r="DF2" s="7" t="s">
        <v>74</v>
      </c>
      <c r="DG2" s="15" t="s">
        <v>74</v>
      </c>
      <c r="DH2" s="9" t="s">
        <v>75</v>
      </c>
      <c r="DI2" s="7" t="s">
        <v>75</v>
      </c>
      <c r="DJ2" s="7" t="s">
        <v>75</v>
      </c>
      <c r="DK2" s="7" t="s">
        <v>75</v>
      </c>
      <c r="DL2" s="7" t="s">
        <v>75</v>
      </c>
      <c r="DM2" s="15" t="s">
        <v>75</v>
      </c>
      <c r="DN2" s="9" t="s">
        <v>76</v>
      </c>
      <c r="DO2" s="7" t="s">
        <v>76</v>
      </c>
      <c r="DP2" s="7" t="s">
        <v>76</v>
      </c>
      <c r="DQ2" s="7" t="s">
        <v>76</v>
      </c>
      <c r="DR2" s="7" t="s">
        <v>76</v>
      </c>
      <c r="DS2" s="15" t="s">
        <v>76</v>
      </c>
      <c r="DT2" s="9" t="s">
        <v>77</v>
      </c>
      <c r="DU2" s="7" t="s">
        <v>77</v>
      </c>
      <c r="DV2" s="7" t="s">
        <v>77</v>
      </c>
      <c r="DW2" s="7" t="s">
        <v>77</v>
      </c>
      <c r="DX2" s="7" t="s">
        <v>77</v>
      </c>
      <c r="DY2" s="15" t="s">
        <v>77</v>
      </c>
      <c r="DZ2" s="9" t="s">
        <v>78</v>
      </c>
      <c r="EA2" s="7" t="s">
        <v>78</v>
      </c>
      <c r="EB2" s="7" t="s">
        <v>78</v>
      </c>
      <c r="EC2" s="7" t="s">
        <v>78</v>
      </c>
      <c r="ED2" s="7" t="s">
        <v>78</v>
      </c>
      <c r="EE2" s="15" t="s">
        <v>78</v>
      </c>
      <c r="EF2" s="9" t="s">
        <v>22</v>
      </c>
      <c r="EG2" s="7" t="s">
        <v>22</v>
      </c>
      <c r="EH2" s="7" t="s">
        <v>22</v>
      </c>
      <c r="EI2" s="7" t="s">
        <v>22</v>
      </c>
      <c r="EJ2" s="7" t="s">
        <v>22</v>
      </c>
      <c r="EK2" s="15" t="s">
        <v>22</v>
      </c>
    </row>
    <row r="3" spans="1:141">
      <c r="A3" s="1" t="s">
        <v>26</v>
      </c>
      <c r="B3" s="1" t="s">
        <v>27</v>
      </c>
      <c r="C3" s="1" t="s">
        <v>28</v>
      </c>
      <c r="D3" s="10" t="s">
        <v>29</v>
      </c>
      <c r="E3" s="1" t="s">
        <v>30</v>
      </c>
      <c r="F3" s="1" t="s">
        <v>31</v>
      </c>
      <c r="G3" s="1" t="s">
        <v>32</v>
      </c>
      <c r="H3" s="1" t="s">
        <v>33</v>
      </c>
      <c r="I3" s="16" t="s">
        <v>34</v>
      </c>
      <c r="J3" s="10" t="s">
        <v>29</v>
      </c>
      <c r="K3" s="1" t="s">
        <v>30</v>
      </c>
      <c r="L3" s="1" t="s">
        <v>31</v>
      </c>
      <c r="M3" s="1" t="s">
        <v>32</v>
      </c>
      <c r="N3" s="1" t="s">
        <v>33</v>
      </c>
      <c r="O3" s="16" t="s">
        <v>34</v>
      </c>
      <c r="P3" s="10" t="s">
        <v>29</v>
      </c>
      <c r="Q3" s="1" t="s">
        <v>30</v>
      </c>
      <c r="R3" s="1" t="s">
        <v>31</v>
      </c>
      <c r="S3" s="1" t="s">
        <v>32</v>
      </c>
      <c r="T3" s="1" t="s">
        <v>33</v>
      </c>
      <c r="U3" s="16" t="s">
        <v>34</v>
      </c>
      <c r="V3" s="10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6" t="s">
        <v>34</v>
      </c>
      <c r="AB3" s="10" t="s">
        <v>29</v>
      </c>
      <c r="AC3" s="1" t="s">
        <v>30</v>
      </c>
      <c r="AD3" s="1" t="s">
        <v>31</v>
      </c>
      <c r="AE3" s="1" t="s">
        <v>32</v>
      </c>
      <c r="AF3" s="1" t="s">
        <v>33</v>
      </c>
      <c r="AG3" s="16" t="s">
        <v>34</v>
      </c>
      <c r="AH3" s="10" t="s">
        <v>29</v>
      </c>
      <c r="AI3" s="1" t="s">
        <v>30</v>
      </c>
      <c r="AJ3" s="1" t="s">
        <v>31</v>
      </c>
      <c r="AK3" s="1" t="s">
        <v>32</v>
      </c>
      <c r="AL3" s="1" t="s">
        <v>33</v>
      </c>
      <c r="AM3" s="16" t="s">
        <v>34</v>
      </c>
      <c r="AN3" s="10" t="s">
        <v>29</v>
      </c>
      <c r="AO3" s="1" t="s">
        <v>30</v>
      </c>
      <c r="AP3" s="1" t="s">
        <v>31</v>
      </c>
      <c r="AQ3" s="1" t="s">
        <v>32</v>
      </c>
      <c r="AR3" s="1" t="s">
        <v>33</v>
      </c>
      <c r="AS3" s="16" t="s">
        <v>34</v>
      </c>
      <c r="AT3" s="10" t="s">
        <v>29</v>
      </c>
      <c r="AU3" s="1" t="s">
        <v>30</v>
      </c>
      <c r="AV3" s="1" t="s">
        <v>31</v>
      </c>
      <c r="AW3" s="1" t="s">
        <v>32</v>
      </c>
      <c r="AX3" s="1" t="s">
        <v>33</v>
      </c>
      <c r="AY3" s="16" t="s">
        <v>34</v>
      </c>
      <c r="AZ3" s="10" t="s">
        <v>29</v>
      </c>
      <c r="BA3" s="1" t="s">
        <v>30</v>
      </c>
      <c r="BB3" s="1" t="s">
        <v>31</v>
      </c>
      <c r="BC3" s="1" t="s">
        <v>32</v>
      </c>
      <c r="BD3" s="1" t="s">
        <v>33</v>
      </c>
      <c r="BE3" s="16" t="s">
        <v>34</v>
      </c>
      <c r="BF3" s="10" t="s">
        <v>29</v>
      </c>
      <c r="BG3" s="1" t="s">
        <v>30</v>
      </c>
      <c r="BH3" s="1" t="s">
        <v>31</v>
      </c>
      <c r="BI3" s="1" t="s">
        <v>32</v>
      </c>
      <c r="BJ3" s="1" t="s">
        <v>33</v>
      </c>
      <c r="BK3" s="16" t="s">
        <v>34</v>
      </c>
      <c r="BL3" s="10" t="s">
        <v>29</v>
      </c>
      <c r="BM3" s="1" t="s">
        <v>30</v>
      </c>
      <c r="BN3" s="1" t="s">
        <v>31</v>
      </c>
      <c r="BO3" s="1" t="s">
        <v>32</v>
      </c>
      <c r="BP3" s="1" t="s">
        <v>33</v>
      </c>
      <c r="BQ3" s="16" t="s">
        <v>34</v>
      </c>
      <c r="BR3" s="10" t="s">
        <v>29</v>
      </c>
      <c r="BS3" s="1" t="s">
        <v>30</v>
      </c>
      <c r="BT3" s="1" t="s">
        <v>31</v>
      </c>
      <c r="BU3" s="1" t="s">
        <v>32</v>
      </c>
      <c r="BV3" s="1" t="s">
        <v>33</v>
      </c>
      <c r="BW3" s="16" t="s">
        <v>34</v>
      </c>
      <c r="BX3" s="10" t="s">
        <v>29</v>
      </c>
      <c r="BY3" s="1" t="s">
        <v>30</v>
      </c>
      <c r="BZ3" s="1" t="s">
        <v>31</v>
      </c>
      <c r="CA3" s="1" t="s">
        <v>32</v>
      </c>
      <c r="CB3" s="1" t="s">
        <v>33</v>
      </c>
      <c r="CC3" s="16" t="s">
        <v>34</v>
      </c>
      <c r="CD3" s="10" t="s">
        <v>29</v>
      </c>
      <c r="CE3" s="1" t="s">
        <v>30</v>
      </c>
      <c r="CF3" s="1" t="s">
        <v>31</v>
      </c>
      <c r="CG3" s="1" t="s">
        <v>32</v>
      </c>
      <c r="CH3" s="1" t="s">
        <v>33</v>
      </c>
      <c r="CI3" s="16" t="s">
        <v>34</v>
      </c>
      <c r="CJ3" s="10" t="s">
        <v>29</v>
      </c>
      <c r="CK3" s="1" t="s">
        <v>30</v>
      </c>
      <c r="CL3" s="1" t="s">
        <v>31</v>
      </c>
      <c r="CM3" s="1" t="s">
        <v>32</v>
      </c>
      <c r="CN3" s="1" t="s">
        <v>33</v>
      </c>
      <c r="CO3" s="16" t="s">
        <v>34</v>
      </c>
      <c r="CP3" s="10" t="s">
        <v>29</v>
      </c>
      <c r="CQ3" s="1" t="s">
        <v>30</v>
      </c>
      <c r="CR3" s="1" t="s">
        <v>31</v>
      </c>
      <c r="CS3" s="1" t="s">
        <v>32</v>
      </c>
      <c r="CT3" s="1" t="s">
        <v>33</v>
      </c>
      <c r="CU3" s="16" t="s">
        <v>34</v>
      </c>
      <c r="CV3" s="10" t="s">
        <v>29</v>
      </c>
      <c r="CW3" s="1" t="s">
        <v>30</v>
      </c>
      <c r="CX3" s="1" t="s">
        <v>31</v>
      </c>
      <c r="CY3" s="1" t="s">
        <v>32</v>
      </c>
      <c r="CZ3" s="1" t="s">
        <v>33</v>
      </c>
      <c r="DA3" s="16" t="s">
        <v>34</v>
      </c>
      <c r="DB3" s="10" t="s">
        <v>29</v>
      </c>
      <c r="DC3" s="1" t="s">
        <v>30</v>
      </c>
      <c r="DD3" s="1" t="s">
        <v>31</v>
      </c>
      <c r="DE3" s="1" t="s">
        <v>32</v>
      </c>
      <c r="DF3" s="1" t="s">
        <v>33</v>
      </c>
      <c r="DG3" s="16" t="s">
        <v>34</v>
      </c>
      <c r="DH3" s="10" t="s">
        <v>29</v>
      </c>
      <c r="DI3" s="1" t="s">
        <v>30</v>
      </c>
      <c r="DJ3" s="1" t="s">
        <v>31</v>
      </c>
      <c r="DK3" s="1" t="s">
        <v>32</v>
      </c>
      <c r="DL3" s="1" t="s">
        <v>33</v>
      </c>
      <c r="DM3" s="16" t="s">
        <v>34</v>
      </c>
      <c r="DN3" s="10" t="s">
        <v>29</v>
      </c>
      <c r="DO3" s="1" t="s">
        <v>30</v>
      </c>
      <c r="DP3" s="1" t="s">
        <v>31</v>
      </c>
      <c r="DQ3" s="1" t="s">
        <v>32</v>
      </c>
      <c r="DR3" s="1" t="s">
        <v>33</v>
      </c>
      <c r="DS3" s="16" t="s">
        <v>34</v>
      </c>
      <c r="DT3" s="10" t="s">
        <v>29</v>
      </c>
      <c r="DU3" s="1" t="s">
        <v>30</v>
      </c>
      <c r="DV3" s="1" t="s">
        <v>31</v>
      </c>
      <c r="DW3" s="1" t="s">
        <v>32</v>
      </c>
      <c r="DX3" s="1" t="s">
        <v>33</v>
      </c>
      <c r="DY3" s="16" t="s">
        <v>34</v>
      </c>
      <c r="DZ3" s="10" t="s">
        <v>29</v>
      </c>
      <c r="EA3" s="1" t="s">
        <v>30</v>
      </c>
      <c r="EB3" s="1" t="s">
        <v>31</v>
      </c>
      <c r="EC3" s="1" t="s">
        <v>32</v>
      </c>
      <c r="ED3" s="1" t="s">
        <v>33</v>
      </c>
      <c r="EE3" s="16" t="s">
        <v>34</v>
      </c>
      <c r="EF3" s="10" t="s">
        <v>29</v>
      </c>
      <c r="EG3" s="1" t="s">
        <v>30</v>
      </c>
      <c r="EH3" s="1" t="s">
        <v>31</v>
      </c>
      <c r="EI3" s="1" t="s">
        <v>32</v>
      </c>
      <c r="EJ3" s="1" t="s">
        <v>33</v>
      </c>
      <c r="EK3" s="16" t="s">
        <v>34</v>
      </c>
    </row>
    <row r="4" spans="1:141">
      <c r="A4" s="4" t="s">
        <v>83</v>
      </c>
      <c r="B4" s="4" t="s">
        <v>84</v>
      </c>
      <c r="C4" s="4" t="s">
        <v>85</v>
      </c>
      <c r="D4" s="11" t="s">
        <v>38</v>
      </c>
      <c r="E4" s="20">
        <v>0</v>
      </c>
      <c r="F4" s="20">
        <v>0</v>
      </c>
      <c r="G4" s="20">
        <v>0</v>
      </c>
      <c r="H4" s="20">
        <v>0</v>
      </c>
      <c r="I4" s="21">
        <v>0</v>
      </c>
      <c r="J4" s="11" t="s">
        <v>38</v>
      </c>
      <c r="K4" s="20">
        <v>0</v>
      </c>
      <c r="L4" s="20">
        <v>0</v>
      </c>
      <c r="M4" s="20">
        <v>0</v>
      </c>
      <c r="N4" s="20">
        <v>0</v>
      </c>
      <c r="O4" s="21">
        <v>0</v>
      </c>
      <c r="P4" s="11" t="s">
        <v>38</v>
      </c>
      <c r="Q4" s="20">
        <v>0</v>
      </c>
      <c r="R4" s="20">
        <v>0</v>
      </c>
      <c r="S4" s="20">
        <v>0</v>
      </c>
      <c r="T4" s="20">
        <v>0</v>
      </c>
      <c r="U4" s="21">
        <v>0</v>
      </c>
      <c r="V4" s="11" t="s">
        <v>38</v>
      </c>
      <c r="W4" s="20">
        <v>0</v>
      </c>
      <c r="X4" s="20">
        <v>0</v>
      </c>
      <c r="Y4" s="20">
        <v>0</v>
      </c>
      <c r="Z4" s="20">
        <v>0</v>
      </c>
      <c r="AA4" s="21">
        <v>0</v>
      </c>
      <c r="AB4" s="11" t="s">
        <v>38</v>
      </c>
      <c r="AC4" s="20">
        <v>0</v>
      </c>
      <c r="AD4" s="20">
        <v>0</v>
      </c>
      <c r="AE4" s="20">
        <v>0</v>
      </c>
      <c r="AF4" s="20">
        <v>0</v>
      </c>
      <c r="AG4" s="21">
        <v>0</v>
      </c>
      <c r="AH4" s="11" t="s">
        <v>38</v>
      </c>
      <c r="AI4" s="20">
        <v>0</v>
      </c>
      <c r="AJ4" s="20">
        <v>0</v>
      </c>
      <c r="AK4" s="20">
        <v>0</v>
      </c>
      <c r="AL4" s="20">
        <v>0</v>
      </c>
      <c r="AM4" s="21">
        <v>0</v>
      </c>
      <c r="AN4" s="11" t="s">
        <v>38</v>
      </c>
      <c r="AO4" s="20">
        <v>0</v>
      </c>
      <c r="AP4" s="20">
        <v>0</v>
      </c>
      <c r="AQ4" s="20">
        <v>0</v>
      </c>
      <c r="AR4" s="20">
        <v>0</v>
      </c>
      <c r="AS4" s="21">
        <v>0</v>
      </c>
      <c r="AT4" s="11" t="s">
        <v>38</v>
      </c>
      <c r="AU4" s="20">
        <v>0</v>
      </c>
      <c r="AV4" s="20">
        <v>0</v>
      </c>
      <c r="AW4" s="20">
        <v>0</v>
      </c>
      <c r="AX4" s="20">
        <v>0</v>
      </c>
      <c r="AY4" s="21">
        <v>0</v>
      </c>
      <c r="AZ4" s="11" t="s">
        <v>38</v>
      </c>
      <c r="BA4" s="4" t="s">
        <v>38</v>
      </c>
      <c r="BB4" s="4" t="s">
        <v>38</v>
      </c>
      <c r="BC4" s="4" t="s">
        <v>38</v>
      </c>
      <c r="BD4" s="4" t="s">
        <v>38</v>
      </c>
      <c r="BE4" s="17" t="s">
        <v>38</v>
      </c>
      <c r="BF4" s="11" t="s">
        <v>38</v>
      </c>
      <c r="BG4" s="20">
        <v>0</v>
      </c>
      <c r="BH4" s="20">
        <v>0</v>
      </c>
      <c r="BI4" s="20">
        <v>0</v>
      </c>
      <c r="BJ4" s="20">
        <v>0</v>
      </c>
      <c r="BK4" s="21">
        <v>0</v>
      </c>
      <c r="BL4" s="11" t="s">
        <v>38</v>
      </c>
      <c r="BM4" s="20">
        <v>-176400</v>
      </c>
      <c r="BN4" s="20">
        <v>-241625</v>
      </c>
      <c r="BO4" s="20">
        <v>-194117</v>
      </c>
      <c r="BP4" s="20">
        <v>-271430</v>
      </c>
      <c r="BQ4" s="21">
        <v>-136729</v>
      </c>
      <c r="BR4" s="11" t="s">
        <v>38</v>
      </c>
      <c r="BS4" s="20">
        <v>0</v>
      </c>
      <c r="BT4" s="20">
        <v>0</v>
      </c>
      <c r="BU4" s="20">
        <v>0</v>
      </c>
      <c r="BV4" s="20">
        <v>0</v>
      </c>
      <c r="BW4" s="21">
        <v>0</v>
      </c>
      <c r="BX4" s="11" t="s">
        <v>38</v>
      </c>
      <c r="BY4" s="20">
        <v>0</v>
      </c>
      <c r="BZ4" s="20">
        <v>0</v>
      </c>
      <c r="CA4" s="20">
        <v>0</v>
      </c>
      <c r="CB4" s="20">
        <v>0</v>
      </c>
      <c r="CC4" s="21">
        <v>0</v>
      </c>
      <c r="CD4" s="11" t="s">
        <v>38</v>
      </c>
      <c r="CE4" s="4" t="s">
        <v>38</v>
      </c>
      <c r="CF4" s="4" t="s">
        <v>38</v>
      </c>
      <c r="CG4" s="4" t="s">
        <v>38</v>
      </c>
      <c r="CH4" s="4" t="s">
        <v>38</v>
      </c>
      <c r="CI4" s="17" t="s">
        <v>38</v>
      </c>
      <c r="CJ4" s="11" t="s">
        <v>38</v>
      </c>
      <c r="CK4" s="4" t="s">
        <v>38</v>
      </c>
      <c r="CL4" s="4" t="s">
        <v>38</v>
      </c>
      <c r="CM4" s="4" t="s">
        <v>38</v>
      </c>
      <c r="CN4" s="4" t="s">
        <v>38</v>
      </c>
      <c r="CO4" s="17" t="s">
        <v>38</v>
      </c>
      <c r="CP4" s="11" t="s">
        <v>38</v>
      </c>
      <c r="CQ4" s="4" t="s">
        <v>38</v>
      </c>
      <c r="CR4" s="4" t="s">
        <v>38</v>
      </c>
      <c r="CS4" s="4" t="s">
        <v>38</v>
      </c>
      <c r="CT4" s="4" t="s">
        <v>38</v>
      </c>
      <c r="CU4" s="17" t="s">
        <v>38</v>
      </c>
      <c r="CV4" s="11" t="s">
        <v>38</v>
      </c>
      <c r="CW4" s="4" t="s">
        <v>38</v>
      </c>
      <c r="CX4" s="4" t="s">
        <v>38</v>
      </c>
      <c r="CY4" s="4" t="s">
        <v>38</v>
      </c>
      <c r="CZ4" s="4" t="s">
        <v>38</v>
      </c>
      <c r="DA4" s="17" t="s">
        <v>38</v>
      </c>
      <c r="DB4" s="11" t="s">
        <v>38</v>
      </c>
      <c r="DC4" s="4" t="s">
        <v>38</v>
      </c>
      <c r="DD4" s="4" t="s">
        <v>38</v>
      </c>
      <c r="DE4" s="4" t="s">
        <v>38</v>
      </c>
      <c r="DF4" s="4" t="s">
        <v>38</v>
      </c>
      <c r="DG4" s="17" t="s">
        <v>38</v>
      </c>
      <c r="DH4" s="11" t="s">
        <v>38</v>
      </c>
      <c r="DI4" s="4" t="s">
        <v>38</v>
      </c>
      <c r="DJ4" s="4" t="s">
        <v>38</v>
      </c>
      <c r="DK4" s="4" t="s">
        <v>38</v>
      </c>
      <c r="DL4" s="4" t="s">
        <v>38</v>
      </c>
      <c r="DM4" s="17" t="s">
        <v>38</v>
      </c>
      <c r="DN4" s="11" t="s">
        <v>38</v>
      </c>
      <c r="DO4" s="4" t="s">
        <v>38</v>
      </c>
      <c r="DP4" s="4" t="s">
        <v>38</v>
      </c>
      <c r="DQ4" s="4" t="s">
        <v>38</v>
      </c>
      <c r="DR4" s="4" t="s">
        <v>38</v>
      </c>
      <c r="DS4" s="17" t="s">
        <v>38</v>
      </c>
      <c r="DT4" s="11" t="s">
        <v>38</v>
      </c>
      <c r="DU4" s="4" t="s">
        <v>38</v>
      </c>
      <c r="DV4" s="4" t="s">
        <v>38</v>
      </c>
      <c r="DW4" s="4" t="s">
        <v>38</v>
      </c>
      <c r="DX4" s="4" t="s">
        <v>38</v>
      </c>
      <c r="DY4" s="17" t="s">
        <v>38</v>
      </c>
      <c r="DZ4" s="11" t="s">
        <v>38</v>
      </c>
      <c r="EA4" s="4" t="s">
        <v>38</v>
      </c>
      <c r="EB4" s="4" t="s">
        <v>38</v>
      </c>
      <c r="EC4" s="4" t="s">
        <v>38</v>
      </c>
      <c r="ED4" s="4" t="s">
        <v>38</v>
      </c>
      <c r="EE4" s="17" t="s">
        <v>38</v>
      </c>
      <c r="EF4" s="11" t="s">
        <v>38</v>
      </c>
      <c r="EG4" s="4" t="s">
        <v>38</v>
      </c>
      <c r="EH4" s="4" t="s">
        <v>38</v>
      </c>
      <c r="EI4" s="4" t="s">
        <v>38</v>
      </c>
      <c r="EJ4" s="4" t="s">
        <v>38</v>
      </c>
      <c r="EK4" s="17" t="s">
        <v>38</v>
      </c>
    </row>
    <row r="5" spans="1:141">
      <c r="A5" s="4" t="s">
        <v>86</v>
      </c>
      <c r="B5" s="4" t="s">
        <v>84</v>
      </c>
      <c r="C5" s="4" t="s">
        <v>85</v>
      </c>
      <c r="D5" s="22">
        <v>0</v>
      </c>
      <c r="E5" s="4" t="s">
        <v>38</v>
      </c>
      <c r="F5" s="4" t="s">
        <v>38</v>
      </c>
      <c r="G5" s="4" t="s">
        <v>38</v>
      </c>
      <c r="H5" s="4" t="s">
        <v>38</v>
      </c>
      <c r="I5" s="17" t="s">
        <v>38</v>
      </c>
      <c r="J5" s="22">
        <v>0</v>
      </c>
      <c r="K5" s="4" t="s">
        <v>38</v>
      </c>
      <c r="L5" s="4" t="s">
        <v>38</v>
      </c>
      <c r="M5" s="4" t="s">
        <v>38</v>
      </c>
      <c r="N5" s="4" t="s">
        <v>38</v>
      </c>
      <c r="O5" s="17" t="s">
        <v>38</v>
      </c>
      <c r="P5" s="11" t="s">
        <v>38</v>
      </c>
      <c r="Q5" s="4" t="s">
        <v>38</v>
      </c>
      <c r="R5" s="4" t="s">
        <v>38</v>
      </c>
      <c r="S5" s="4" t="s">
        <v>38</v>
      </c>
      <c r="T5" s="4" t="s">
        <v>38</v>
      </c>
      <c r="U5" s="17" t="s">
        <v>38</v>
      </c>
      <c r="V5" s="22">
        <v>0</v>
      </c>
      <c r="W5" s="4" t="s">
        <v>38</v>
      </c>
      <c r="X5" s="4" t="s">
        <v>38</v>
      </c>
      <c r="Y5" s="4" t="s">
        <v>38</v>
      </c>
      <c r="Z5" s="4" t="s">
        <v>38</v>
      </c>
      <c r="AA5" s="17" t="s">
        <v>38</v>
      </c>
      <c r="AB5" s="22">
        <v>0</v>
      </c>
      <c r="AC5" s="4" t="s">
        <v>38</v>
      </c>
      <c r="AD5" s="4" t="s">
        <v>38</v>
      </c>
      <c r="AE5" s="4" t="s">
        <v>38</v>
      </c>
      <c r="AF5" s="4" t="s">
        <v>38</v>
      </c>
      <c r="AG5" s="17" t="s">
        <v>38</v>
      </c>
      <c r="AH5" s="22">
        <v>0</v>
      </c>
      <c r="AI5" s="4" t="s">
        <v>38</v>
      </c>
      <c r="AJ5" s="4" t="s">
        <v>38</v>
      </c>
      <c r="AK5" s="4" t="s">
        <v>38</v>
      </c>
      <c r="AL5" s="4" t="s">
        <v>38</v>
      </c>
      <c r="AM5" s="17" t="s">
        <v>38</v>
      </c>
      <c r="AN5" s="22">
        <v>0</v>
      </c>
      <c r="AO5" s="4" t="s">
        <v>38</v>
      </c>
      <c r="AP5" s="4" t="s">
        <v>38</v>
      </c>
      <c r="AQ5" s="4" t="s">
        <v>38</v>
      </c>
      <c r="AR5" s="4" t="s">
        <v>38</v>
      </c>
      <c r="AS5" s="17" t="s">
        <v>38</v>
      </c>
      <c r="AT5" s="22">
        <v>0</v>
      </c>
      <c r="AU5" s="4" t="s">
        <v>38</v>
      </c>
      <c r="AV5" s="4" t="s">
        <v>38</v>
      </c>
      <c r="AW5" s="4" t="s">
        <v>38</v>
      </c>
      <c r="AX5" s="4" t="s">
        <v>38</v>
      </c>
      <c r="AY5" s="17" t="s">
        <v>38</v>
      </c>
      <c r="AZ5" s="22">
        <v>0</v>
      </c>
      <c r="BA5" s="4" t="s">
        <v>38</v>
      </c>
      <c r="BB5" s="4" t="s">
        <v>38</v>
      </c>
      <c r="BC5" s="4" t="s">
        <v>38</v>
      </c>
      <c r="BD5" s="4" t="s">
        <v>38</v>
      </c>
      <c r="BE5" s="17" t="s">
        <v>38</v>
      </c>
      <c r="BF5" s="11" t="s">
        <v>38</v>
      </c>
      <c r="BG5" s="4" t="s">
        <v>38</v>
      </c>
      <c r="BH5" s="4" t="s">
        <v>38</v>
      </c>
      <c r="BI5" s="4" t="s">
        <v>38</v>
      </c>
      <c r="BJ5" s="4" t="s">
        <v>38</v>
      </c>
      <c r="BK5" s="17" t="s">
        <v>38</v>
      </c>
      <c r="BL5" s="11" t="s">
        <v>38</v>
      </c>
      <c r="BM5" s="4" t="s">
        <v>38</v>
      </c>
      <c r="BN5" s="4" t="s">
        <v>38</v>
      </c>
      <c r="BO5" s="4" t="s">
        <v>38</v>
      </c>
      <c r="BP5" s="4" t="s">
        <v>38</v>
      </c>
      <c r="BQ5" s="17" t="s">
        <v>38</v>
      </c>
      <c r="BR5" s="11" t="s">
        <v>38</v>
      </c>
      <c r="BS5" s="4" t="s">
        <v>38</v>
      </c>
      <c r="BT5" s="4" t="s">
        <v>38</v>
      </c>
      <c r="BU5" s="4" t="s">
        <v>38</v>
      </c>
      <c r="BV5" s="4" t="s">
        <v>38</v>
      </c>
      <c r="BW5" s="17" t="s">
        <v>38</v>
      </c>
      <c r="BX5" s="22">
        <v>0</v>
      </c>
      <c r="BY5" s="4" t="s">
        <v>38</v>
      </c>
      <c r="BZ5" s="4" t="s">
        <v>38</v>
      </c>
      <c r="CA5" s="4" t="s">
        <v>38</v>
      </c>
      <c r="CB5" s="4" t="s">
        <v>38</v>
      </c>
      <c r="CC5" s="17" t="s">
        <v>38</v>
      </c>
      <c r="CD5" s="22">
        <v>0</v>
      </c>
      <c r="CE5" s="4" t="s">
        <v>38</v>
      </c>
      <c r="CF5" s="4" t="s">
        <v>38</v>
      </c>
      <c r="CG5" s="4" t="s">
        <v>38</v>
      </c>
      <c r="CH5" s="4" t="s">
        <v>38</v>
      </c>
      <c r="CI5" s="17" t="s">
        <v>38</v>
      </c>
      <c r="CJ5" s="22">
        <v>0</v>
      </c>
      <c r="CK5" s="4" t="s">
        <v>38</v>
      </c>
      <c r="CL5" s="4" t="s">
        <v>38</v>
      </c>
      <c r="CM5" s="4" t="s">
        <v>38</v>
      </c>
      <c r="CN5" s="4" t="s">
        <v>38</v>
      </c>
      <c r="CO5" s="17" t="s">
        <v>38</v>
      </c>
      <c r="CP5" s="22">
        <v>0</v>
      </c>
      <c r="CQ5" s="4" t="s">
        <v>38</v>
      </c>
      <c r="CR5" s="4" t="s">
        <v>38</v>
      </c>
      <c r="CS5" s="4" t="s">
        <v>38</v>
      </c>
      <c r="CT5" s="4" t="s">
        <v>38</v>
      </c>
      <c r="CU5" s="17" t="s">
        <v>38</v>
      </c>
      <c r="CV5" s="22">
        <v>0</v>
      </c>
      <c r="CW5" s="4" t="s">
        <v>38</v>
      </c>
      <c r="CX5" s="4" t="s">
        <v>38</v>
      </c>
      <c r="CY5" s="4" t="s">
        <v>38</v>
      </c>
      <c r="CZ5" s="4" t="s">
        <v>38</v>
      </c>
      <c r="DA5" s="17" t="s">
        <v>38</v>
      </c>
      <c r="DB5" s="22">
        <v>0</v>
      </c>
      <c r="DC5" s="4" t="s">
        <v>38</v>
      </c>
      <c r="DD5" s="4" t="s">
        <v>38</v>
      </c>
      <c r="DE5" s="4" t="s">
        <v>38</v>
      </c>
      <c r="DF5" s="4" t="s">
        <v>38</v>
      </c>
      <c r="DG5" s="17" t="s">
        <v>38</v>
      </c>
      <c r="DH5" s="22">
        <v>0</v>
      </c>
      <c r="DI5" s="4" t="s">
        <v>38</v>
      </c>
      <c r="DJ5" s="4" t="s">
        <v>38</v>
      </c>
      <c r="DK5" s="4" t="s">
        <v>38</v>
      </c>
      <c r="DL5" s="4" t="s">
        <v>38</v>
      </c>
      <c r="DM5" s="17" t="s">
        <v>38</v>
      </c>
      <c r="DN5" s="22">
        <v>0</v>
      </c>
      <c r="DO5" s="4" t="s">
        <v>38</v>
      </c>
      <c r="DP5" s="4" t="s">
        <v>38</v>
      </c>
      <c r="DQ5" s="4" t="s">
        <v>38</v>
      </c>
      <c r="DR5" s="4" t="s">
        <v>38</v>
      </c>
      <c r="DS5" s="17" t="s">
        <v>38</v>
      </c>
      <c r="DT5" s="22">
        <v>0</v>
      </c>
      <c r="DU5" s="4" t="s">
        <v>38</v>
      </c>
      <c r="DV5" s="4" t="s">
        <v>38</v>
      </c>
      <c r="DW5" s="4" t="s">
        <v>38</v>
      </c>
      <c r="DX5" s="4" t="s">
        <v>38</v>
      </c>
      <c r="DY5" s="17" t="s">
        <v>38</v>
      </c>
      <c r="DZ5" s="22">
        <v>0</v>
      </c>
      <c r="EA5" s="4" t="s">
        <v>38</v>
      </c>
      <c r="EB5" s="4" t="s">
        <v>38</v>
      </c>
      <c r="EC5" s="4" t="s">
        <v>38</v>
      </c>
      <c r="ED5" s="4" t="s">
        <v>38</v>
      </c>
      <c r="EE5" s="17" t="s">
        <v>38</v>
      </c>
      <c r="EF5" s="22">
        <v>0</v>
      </c>
      <c r="EG5" s="4" t="s">
        <v>38</v>
      </c>
      <c r="EH5" s="4" t="s">
        <v>38</v>
      </c>
      <c r="EI5" s="4" t="s">
        <v>38</v>
      </c>
      <c r="EJ5" s="4" t="s">
        <v>38</v>
      </c>
      <c r="EK5" s="17" t="s">
        <v>38</v>
      </c>
    </row>
    <row r="6" spans="1:141">
      <c r="D6" s="11"/>
      <c r="I6" s="17"/>
      <c r="J6" s="11"/>
      <c r="O6" s="17"/>
      <c r="P6" s="11"/>
      <c r="U6" s="17"/>
      <c r="V6" s="11"/>
      <c r="AA6" s="17"/>
      <c r="AB6" s="11"/>
      <c r="AG6" s="17"/>
      <c r="AH6" s="11"/>
      <c r="AM6" s="17"/>
      <c r="AN6" s="11"/>
      <c r="AS6" s="17"/>
      <c r="AT6" s="11"/>
      <c r="AY6" s="17"/>
      <c r="AZ6" s="11"/>
      <c r="BE6" s="17"/>
      <c r="BF6" s="11"/>
      <c r="BK6" s="17"/>
      <c r="BL6" s="11"/>
      <c r="BQ6" s="17"/>
      <c r="BR6" s="11"/>
      <c r="BW6" s="17"/>
      <c r="BX6" s="11"/>
      <c r="CC6" s="17"/>
      <c r="CD6" s="11"/>
      <c r="CI6" s="17"/>
      <c r="CJ6" s="11"/>
      <c r="CO6" s="17"/>
      <c r="CP6" s="11"/>
      <c r="CU6" s="17"/>
      <c r="CV6" s="11"/>
      <c r="DA6" s="17"/>
      <c r="DB6" s="11"/>
      <c r="DG6" s="17"/>
      <c r="DH6" s="11"/>
      <c r="DM6" s="17"/>
      <c r="DN6" s="11"/>
      <c r="DS6" s="17"/>
      <c r="DT6" s="11"/>
      <c r="DY6" s="17"/>
      <c r="DZ6" s="11"/>
      <c r="EE6" s="17"/>
      <c r="EF6" s="11"/>
      <c r="EK6" s="17"/>
    </row>
    <row r="7" spans="1:141">
      <c r="D7" s="11"/>
      <c r="I7" s="17"/>
      <c r="J7" s="11"/>
      <c r="O7" s="17"/>
      <c r="P7" s="11"/>
      <c r="U7" s="17"/>
      <c r="V7" s="11"/>
      <c r="AA7" s="17"/>
      <c r="AB7" s="11"/>
      <c r="AG7" s="17"/>
      <c r="AH7" s="11"/>
      <c r="AM7" s="17"/>
      <c r="AN7" s="11"/>
      <c r="AS7" s="17"/>
      <c r="AT7" s="11"/>
      <c r="AY7" s="17"/>
      <c r="AZ7" s="11"/>
      <c r="BE7" s="17"/>
      <c r="BF7" s="11"/>
      <c r="BK7" s="17"/>
      <c r="BL7" s="11"/>
      <c r="BQ7" s="17"/>
      <c r="BR7" s="11"/>
      <c r="BW7" s="17"/>
      <c r="BX7" s="11"/>
      <c r="CC7" s="17"/>
      <c r="CD7" s="11"/>
      <c r="CI7" s="17"/>
      <c r="CJ7" s="11"/>
      <c r="CO7" s="17"/>
      <c r="CP7" s="11"/>
      <c r="CU7" s="17"/>
      <c r="CV7" s="11"/>
      <c r="DA7" s="17"/>
      <c r="DB7" s="11"/>
      <c r="DG7" s="17"/>
      <c r="DH7" s="11"/>
      <c r="DM7" s="17"/>
      <c r="DN7" s="11"/>
      <c r="DS7" s="17"/>
      <c r="DT7" s="11"/>
      <c r="DY7" s="17"/>
      <c r="DZ7" s="11"/>
      <c r="EE7" s="17"/>
      <c r="EF7" s="11"/>
      <c r="EK7" s="17"/>
    </row>
    <row r="8" spans="1:141">
      <c r="D8" s="11"/>
      <c r="I8" s="17"/>
      <c r="J8" s="11"/>
      <c r="O8" s="17"/>
      <c r="P8" s="11"/>
      <c r="U8" s="17"/>
      <c r="V8" s="11"/>
      <c r="AA8" s="17"/>
      <c r="AB8" s="11"/>
      <c r="AG8" s="17"/>
      <c r="AH8" s="11"/>
      <c r="AM8" s="17"/>
      <c r="AN8" s="11"/>
      <c r="AS8" s="17"/>
      <c r="AT8" s="11"/>
      <c r="AY8" s="17"/>
      <c r="AZ8" s="11"/>
      <c r="BE8" s="17"/>
      <c r="BF8" s="11"/>
      <c r="BK8" s="17"/>
      <c r="BL8" s="11"/>
      <c r="BQ8" s="17"/>
      <c r="BR8" s="11"/>
      <c r="BW8" s="17"/>
      <c r="BX8" s="11"/>
      <c r="CC8" s="17"/>
      <c r="CD8" s="11"/>
      <c r="CI8" s="17"/>
      <c r="CJ8" s="11"/>
      <c r="CO8" s="17"/>
      <c r="CP8" s="11"/>
      <c r="CU8" s="17"/>
      <c r="CV8" s="11"/>
      <c r="DA8" s="17"/>
      <c r="DB8" s="11"/>
      <c r="DG8" s="17"/>
      <c r="DH8" s="11"/>
      <c r="DM8" s="17"/>
      <c r="DN8" s="11"/>
      <c r="DS8" s="17"/>
      <c r="DT8" s="11"/>
      <c r="DY8" s="17"/>
      <c r="DZ8" s="11"/>
      <c r="EE8" s="17"/>
      <c r="EF8" s="11"/>
      <c r="EK8" s="17"/>
    </row>
    <row r="9" spans="1:141">
      <c r="D9" s="11"/>
      <c r="I9" s="17"/>
      <c r="J9" s="11"/>
      <c r="O9" s="17"/>
      <c r="P9" s="11"/>
      <c r="U9" s="17"/>
      <c r="V9" s="11"/>
      <c r="AA9" s="17"/>
      <c r="AB9" s="11"/>
      <c r="AG9" s="17"/>
      <c r="AH9" s="11"/>
      <c r="AM9" s="17"/>
      <c r="AN9" s="11"/>
      <c r="AS9" s="17"/>
      <c r="AT9" s="11"/>
      <c r="AY9" s="17"/>
      <c r="AZ9" s="11"/>
      <c r="BE9" s="17"/>
      <c r="BF9" s="11"/>
      <c r="BK9" s="17"/>
      <c r="BL9" s="11"/>
      <c r="BQ9" s="17"/>
      <c r="BR9" s="11"/>
      <c r="BW9" s="17"/>
      <c r="BX9" s="11"/>
      <c r="CC9" s="17"/>
      <c r="CD9" s="11"/>
      <c r="CI9" s="17"/>
      <c r="CJ9" s="11"/>
      <c r="CO9" s="17"/>
      <c r="CP9" s="11"/>
      <c r="CU9" s="17"/>
      <c r="CV9" s="11"/>
      <c r="DA9" s="17"/>
      <c r="DB9" s="11"/>
      <c r="DG9" s="17"/>
      <c r="DH9" s="11"/>
      <c r="DM9" s="17"/>
      <c r="DN9" s="11"/>
      <c r="DS9" s="17"/>
      <c r="DT9" s="11"/>
      <c r="DY9" s="17"/>
      <c r="DZ9" s="11"/>
      <c r="EE9" s="17"/>
      <c r="EF9" s="11"/>
      <c r="EK9" s="17"/>
    </row>
    <row r="10" spans="1:141">
      <c r="D10" s="11"/>
      <c r="I10" s="17"/>
      <c r="J10" s="11"/>
      <c r="O10" s="17"/>
      <c r="P10" s="11"/>
      <c r="U10" s="17"/>
      <c r="V10" s="11"/>
      <c r="AA10" s="17"/>
      <c r="AB10" s="11"/>
      <c r="AG10" s="17"/>
      <c r="AH10" s="11"/>
      <c r="AM10" s="17"/>
      <c r="AN10" s="11"/>
      <c r="AS10" s="17"/>
      <c r="AT10" s="11"/>
      <c r="AY10" s="17"/>
      <c r="AZ10" s="11"/>
      <c r="BE10" s="17"/>
      <c r="BF10" s="11"/>
      <c r="BK10" s="17"/>
      <c r="BL10" s="11"/>
      <c r="BQ10" s="17"/>
      <c r="BR10" s="11"/>
      <c r="BW10" s="17"/>
      <c r="BX10" s="11"/>
      <c r="CC10" s="17"/>
      <c r="CD10" s="11"/>
      <c r="CI10" s="17"/>
      <c r="CJ10" s="11"/>
      <c r="CO10" s="17"/>
      <c r="CP10" s="11"/>
      <c r="CU10" s="17"/>
      <c r="CV10" s="11"/>
      <c r="DA10" s="17"/>
      <c r="DB10" s="11"/>
      <c r="DG10" s="17"/>
      <c r="DH10" s="11"/>
      <c r="DM10" s="17"/>
      <c r="DN10" s="11"/>
      <c r="DS10" s="17"/>
      <c r="DT10" s="11"/>
      <c r="DY10" s="17"/>
      <c r="DZ10" s="11"/>
      <c r="EE10" s="17"/>
      <c r="EF10" s="11"/>
      <c r="EK10" s="17"/>
    </row>
    <row r="11" spans="1:141">
      <c r="C11" s="1" t="s">
        <v>57</v>
      </c>
      <c r="D11" s="12">
        <f t="shared" ref="D11:O11" si="0">SUM(D4:D5)</f>
        <v>0</v>
      </c>
      <c r="E11" s="5">
        <f t="shared" si="0"/>
        <v>0</v>
      </c>
      <c r="F11" s="5">
        <f t="shared" si="0"/>
        <v>0</v>
      </c>
      <c r="G11" s="5">
        <f t="shared" si="0"/>
        <v>0</v>
      </c>
      <c r="H11" s="5">
        <f t="shared" si="0"/>
        <v>0</v>
      </c>
      <c r="I11" s="18">
        <f t="shared" si="0"/>
        <v>0</v>
      </c>
      <c r="J11" s="12">
        <f t="shared" si="0"/>
        <v>0</v>
      </c>
      <c r="K11" s="5">
        <f t="shared" si="0"/>
        <v>0</v>
      </c>
      <c r="L11" s="5">
        <f t="shared" si="0"/>
        <v>0</v>
      </c>
      <c r="M11" s="5">
        <f t="shared" si="0"/>
        <v>0</v>
      </c>
      <c r="N11" s="5">
        <f t="shared" si="0"/>
        <v>0</v>
      </c>
      <c r="O11" s="18">
        <f t="shared" si="0"/>
        <v>0</v>
      </c>
      <c r="P11" s="12"/>
      <c r="Q11" s="5">
        <f t="shared" ref="Q11:AZ11" si="1">SUM(Q4:Q5)</f>
        <v>0</v>
      </c>
      <c r="R11" s="5">
        <f t="shared" si="1"/>
        <v>0</v>
      </c>
      <c r="S11" s="5">
        <f t="shared" si="1"/>
        <v>0</v>
      </c>
      <c r="T11" s="5">
        <f t="shared" si="1"/>
        <v>0</v>
      </c>
      <c r="U11" s="18">
        <f t="shared" si="1"/>
        <v>0</v>
      </c>
      <c r="V11" s="12">
        <f t="shared" si="1"/>
        <v>0</v>
      </c>
      <c r="W11" s="5">
        <f t="shared" si="1"/>
        <v>0</v>
      </c>
      <c r="X11" s="5">
        <f t="shared" si="1"/>
        <v>0</v>
      </c>
      <c r="Y11" s="5">
        <f t="shared" si="1"/>
        <v>0</v>
      </c>
      <c r="Z11" s="5">
        <f t="shared" si="1"/>
        <v>0</v>
      </c>
      <c r="AA11" s="18">
        <f t="shared" si="1"/>
        <v>0</v>
      </c>
      <c r="AB11" s="12">
        <f t="shared" si="1"/>
        <v>0</v>
      </c>
      <c r="AC11" s="5">
        <f t="shared" si="1"/>
        <v>0</v>
      </c>
      <c r="AD11" s="5">
        <f t="shared" si="1"/>
        <v>0</v>
      </c>
      <c r="AE11" s="5">
        <f t="shared" si="1"/>
        <v>0</v>
      </c>
      <c r="AF11" s="5">
        <f t="shared" si="1"/>
        <v>0</v>
      </c>
      <c r="AG11" s="18">
        <f t="shared" si="1"/>
        <v>0</v>
      </c>
      <c r="AH11" s="12">
        <f t="shared" si="1"/>
        <v>0</v>
      </c>
      <c r="AI11" s="5">
        <f t="shared" si="1"/>
        <v>0</v>
      </c>
      <c r="AJ11" s="5">
        <f t="shared" si="1"/>
        <v>0</v>
      </c>
      <c r="AK11" s="5">
        <f t="shared" si="1"/>
        <v>0</v>
      </c>
      <c r="AL11" s="5">
        <f t="shared" si="1"/>
        <v>0</v>
      </c>
      <c r="AM11" s="18">
        <f t="shared" si="1"/>
        <v>0</v>
      </c>
      <c r="AN11" s="12">
        <f t="shared" si="1"/>
        <v>0</v>
      </c>
      <c r="AO11" s="5">
        <f t="shared" si="1"/>
        <v>0</v>
      </c>
      <c r="AP11" s="5">
        <f t="shared" si="1"/>
        <v>0</v>
      </c>
      <c r="AQ11" s="5">
        <f t="shared" si="1"/>
        <v>0</v>
      </c>
      <c r="AR11" s="5">
        <f t="shared" si="1"/>
        <v>0</v>
      </c>
      <c r="AS11" s="18">
        <f t="shared" si="1"/>
        <v>0</v>
      </c>
      <c r="AT11" s="12">
        <f t="shared" si="1"/>
        <v>0</v>
      </c>
      <c r="AU11" s="5">
        <f t="shared" si="1"/>
        <v>0</v>
      </c>
      <c r="AV11" s="5">
        <f t="shared" si="1"/>
        <v>0</v>
      </c>
      <c r="AW11" s="5">
        <f t="shared" si="1"/>
        <v>0</v>
      </c>
      <c r="AX11" s="5">
        <f t="shared" si="1"/>
        <v>0</v>
      </c>
      <c r="AY11" s="18">
        <f t="shared" si="1"/>
        <v>0</v>
      </c>
      <c r="AZ11" s="12">
        <f t="shared" si="1"/>
        <v>0</v>
      </c>
      <c r="BA11" s="5"/>
      <c r="BB11" s="5"/>
      <c r="BC11" s="5"/>
      <c r="BD11" s="5"/>
      <c r="BE11" s="18"/>
      <c r="BF11" s="12"/>
      <c r="BG11" s="5">
        <f>SUM(BG4:BG5)</f>
        <v>0</v>
      </c>
      <c r="BH11" s="5">
        <f>SUM(BH4:BH5)</f>
        <v>0</v>
      </c>
      <c r="BI11" s="5">
        <f>SUM(BI4:BI5)</f>
        <v>0</v>
      </c>
      <c r="BJ11" s="5">
        <f>SUM(BJ4:BJ5)</f>
        <v>0</v>
      </c>
      <c r="BK11" s="18">
        <f>SUM(BK4:BK5)</f>
        <v>0</v>
      </c>
      <c r="BL11" s="12"/>
      <c r="BM11" s="5">
        <f>SUM(BM4:BM5)</f>
        <v>-176400</v>
      </c>
      <c r="BN11" s="5">
        <f>SUM(BN4:BN5)</f>
        <v>-241625</v>
      </c>
      <c r="BO11" s="5">
        <f>SUM(BO4:BO5)</f>
        <v>-194117</v>
      </c>
      <c r="BP11" s="5">
        <f>SUM(BP4:BP5)</f>
        <v>-271430</v>
      </c>
      <c r="BQ11" s="18">
        <f>SUM(BQ4:BQ5)</f>
        <v>-136729</v>
      </c>
      <c r="BR11" s="12"/>
      <c r="BS11" s="5">
        <f t="shared" ref="BS11:CD11" si="2">SUM(BS4:BS5)</f>
        <v>0</v>
      </c>
      <c r="BT11" s="5">
        <f t="shared" si="2"/>
        <v>0</v>
      </c>
      <c r="BU11" s="5">
        <f t="shared" si="2"/>
        <v>0</v>
      </c>
      <c r="BV11" s="5">
        <f t="shared" si="2"/>
        <v>0</v>
      </c>
      <c r="BW11" s="18">
        <f t="shared" si="2"/>
        <v>0</v>
      </c>
      <c r="BX11" s="12">
        <f t="shared" si="2"/>
        <v>0</v>
      </c>
      <c r="BY11" s="5">
        <f t="shared" si="2"/>
        <v>0</v>
      </c>
      <c r="BZ11" s="5">
        <f t="shared" si="2"/>
        <v>0</v>
      </c>
      <c r="CA11" s="5">
        <f t="shared" si="2"/>
        <v>0</v>
      </c>
      <c r="CB11" s="5">
        <f t="shared" si="2"/>
        <v>0</v>
      </c>
      <c r="CC11" s="18">
        <f t="shared" si="2"/>
        <v>0</v>
      </c>
      <c r="CD11" s="12">
        <f t="shared" si="2"/>
        <v>0</v>
      </c>
      <c r="CE11" s="5"/>
      <c r="CF11" s="5"/>
      <c r="CG11" s="5"/>
      <c r="CH11" s="5"/>
      <c r="CI11" s="18"/>
      <c r="CJ11" s="12">
        <f>SUM(CJ4:CJ5)</f>
        <v>0</v>
      </c>
      <c r="CK11" s="5"/>
      <c r="CL11" s="5"/>
      <c r="CM11" s="5"/>
      <c r="CN11" s="5"/>
      <c r="CO11" s="18"/>
      <c r="CP11" s="12">
        <f>SUM(CP4:CP5)</f>
        <v>0</v>
      </c>
      <c r="CQ11" s="5"/>
      <c r="CR11" s="5"/>
      <c r="CS11" s="5"/>
      <c r="CT11" s="5"/>
      <c r="CU11" s="18"/>
      <c r="CV11" s="12">
        <f>SUM(CV4:CV5)</f>
        <v>0</v>
      </c>
      <c r="CW11" s="5"/>
      <c r="CX11" s="5"/>
      <c r="CY11" s="5"/>
      <c r="CZ11" s="5"/>
      <c r="DA11" s="18"/>
      <c r="DB11" s="12">
        <f>SUM(DB4:DB5)</f>
        <v>0</v>
      </c>
      <c r="DC11" s="5"/>
      <c r="DD11" s="5"/>
      <c r="DE11" s="5"/>
      <c r="DF11" s="5"/>
      <c r="DG11" s="18"/>
      <c r="DH11" s="12">
        <f>SUM(DH4:DH5)</f>
        <v>0</v>
      </c>
      <c r="DI11" s="5"/>
      <c r="DJ11" s="5"/>
      <c r="DK11" s="5"/>
      <c r="DL11" s="5"/>
      <c r="DM11" s="18"/>
      <c r="DN11" s="12">
        <f>SUM(DN4:DN5)</f>
        <v>0</v>
      </c>
      <c r="DO11" s="5"/>
      <c r="DP11" s="5"/>
      <c r="DQ11" s="5"/>
      <c r="DR11" s="5"/>
      <c r="DS11" s="18"/>
      <c r="DT11" s="12">
        <f>SUM(DT4:DT5)</f>
        <v>0</v>
      </c>
      <c r="DU11" s="5"/>
      <c r="DV11" s="5"/>
      <c r="DW11" s="5"/>
      <c r="DX11" s="5"/>
      <c r="DY11" s="18"/>
      <c r="DZ11" s="12">
        <f>SUM(DZ4:DZ5)</f>
        <v>0</v>
      </c>
      <c r="EA11" s="5"/>
      <c r="EB11" s="5"/>
      <c r="EC11" s="5"/>
      <c r="ED11" s="5"/>
      <c r="EE11" s="18"/>
      <c r="EF11" s="12">
        <f>SUM(EF4:EF5)</f>
        <v>0</v>
      </c>
      <c r="EG11" s="5"/>
      <c r="EH11" s="5"/>
      <c r="EI11" s="5"/>
      <c r="EJ11" s="5"/>
      <c r="EK11" s="18"/>
    </row>
    <row r="12" spans="1:141">
      <c r="C12" s="2" t="s">
        <v>58</v>
      </c>
      <c r="D12" s="13">
        <f t="shared" ref="D12:O12" si="3">AVERAGE(D4:D5)</f>
        <v>0</v>
      </c>
      <c r="E12" s="6">
        <f t="shared" si="3"/>
        <v>0</v>
      </c>
      <c r="F12" s="6">
        <f t="shared" si="3"/>
        <v>0</v>
      </c>
      <c r="G12" s="6">
        <f t="shared" si="3"/>
        <v>0</v>
      </c>
      <c r="H12" s="6">
        <f t="shared" si="3"/>
        <v>0</v>
      </c>
      <c r="I12" s="19">
        <f t="shared" si="3"/>
        <v>0</v>
      </c>
      <c r="J12" s="13">
        <f t="shared" si="3"/>
        <v>0</v>
      </c>
      <c r="K12" s="6">
        <f t="shared" si="3"/>
        <v>0</v>
      </c>
      <c r="L12" s="6">
        <f t="shared" si="3"/>
        <v>0</v>
      </c>
      <c r="M12" s="6">
        <f t="shared" si="3"/>
        <v>0</v>
      </c>
      <c r="N12" s="6">
        <f t="shared" si="3"/>
        <v>0</v>
      </c>
      <c r="O12" s="19">
        <f t="shared" si="3"/>
        <v>0</v>
      </c>
      <c r="P12" s="13"/>
      <c r="Q12" s="6">
        <f t="shared" ref="Q12:AZ12" si="4">AVERAGE(Q4:Q5)</f>
        <v>0</v>
      </c>
      <c r="R12" s="6">
        <f t="shared" si="4"/>
        <v>0</v>
      </c>
      <c r="S12" s="6">
        <f t="shared" si="4"/>
        <v>0</v>
      </c>
      <c r="T12" s="6">
        <f t="shared" si="4"/>
        <v>0</v>
      </c>
      <c r="U12" s="19">
        <f t="shared" si="4"/>
        <v>0</v>
      </c>
      <c r="V12" s="13">
        <f t="shared" si="4"/>
        <v>0</v>
      </c>
      <c r="W12" s="6">
        <f t="shared" si="4"/>
        <v>0</v>
      </c>
      <c r="X12" s="6">
        <f t="shared" si="4"/>
        <v>0</v>
      </c>
      <c r="Y12" s="6">
        <f t="shared" si="4"/>
        <v>0</v>
      </c>
      <c r="Z12" s="6">
        <f t="shared" si="4"/>
        <v>0</v>
      </c>
      <c r="AA12" s="19">
        <f t="shared" si="4"/>
        <v>0</v>
      </c>
      <c r="AB12" s="13">
        <f t="shared" si="4"/>
        <v>0</v>
      </c>
      <c r="AC12" s="6">
        <f t="shared" si="4"/>
        <v>0</v>
      </c>
      <c r="AD12" s="6">
        <f t="shared" si="4"/>
        <v>0</v>
      </c>
      <c r="AE12" s="6">
        <f t="shared" si="4"/>
        <v>0</v>
      </c>
      <c r="AF12" s="6">
        <f t="shared" si="4"/>
        <v>0</v>
      </c>
      <c r="AG12" s="19">
        <f t="shared" si="4"/>
        <v>0</v>
      </c>
      <c r="AH12" s="13">
        <f t="shared" si="4"/>
        <v>0</v>
      </c>
      <c r="AI12" s="6">
        <f t="shared" si="4"/>
        <v>0</v>
      </c>
      <c r="AJ12" s="6">
        <f t="shared" si="4"/>
        <v>0</v>
      </c>
      <c r="AK12" s="6">
        <f t="shared" si="4"/>
        <v>0</v>
      </c>
      <c r="AL12" s="6">
        <f t="shared" si="4"/>
        <v>0</v>
      </c>
      <c r="AM12" s="19">
        <f t="shared" si="4"/>
        <v>0</v>
      </c>
      <c r="AN12" s="13">
        <f t="shared" si="4"/>
        <v>0</v>
      </c>
      <c r="AO12" s="6">
        <f t="shared" si="4"/>
        <v>0</v>
      </c>
      <c r="AP12" s="6">
        <f t="shared" si="4"/>
        <v>0</v>
      </c>
      <c r="AQ12" s="6">
        <f t="shared" si="4"/>
        <v>0</v>
      </c>
      <c r="AR12" s="6">
        <f t="shared" si="4"/>
        <v>0</v>
      </c>
      <c r="AS12" s="19">
        <f t="shared" si="4"/>
        <v>0</v>
      </c>
      <c r="AT12" s="13">
        <f t="shared" si="4"/>
        <v>0</v>
      </c>
      <c r="AU12" s="6">
        <f t="shared" si="4"/>
        <v>0</v>
      </c>
      <c r="AV12" s="6">
        <f t="shared" si="4"/>
        <v>0</v>
      </c>
      <c r="AW12" s="6">
        <f t="shared" si="4"/>
        <v>0</v>
      </c>
      <c r="AX12" s="6">
        <f t="shared" si="4"/>
        <v>0</v>
      </c>
      <c r="AY12" s="19">
        <f t="shared" si="4"/>
        <v>0</v>
      </c>
      <c r="AZ12" s="13">
        <f t="shared" si="4"/>
        <v>0</v>
      </c>
      <c r="BA12" s="6"/>
      <c r="BB12" s="6"/>
      <c r="BC12" s="6"/>
      <c r="BD12" s="6"/>
      <c r="BE12" s="19"/>
      <c r="BF12" s="13"/>
      <c r="BG12" s="6">
        <f>AVERAGE(BG4:BG5)</f>
        <v>0</v>
      </c>
      <c r="BH12" s="6">
        <f>AVERAGE(BH4:BH5)</f>
        <v>0</v>
      </c>
      <c r="BI12" s="6">
        <f>AVERAGE(BI4:BI5)</f>
        <v>0</v>
      </c>
      <c r="BJ12" s="6">
        <f>AVERAGE(BJ4:BJ5)</f>
        <v>0</v>
      </c>
      <c r="BK12" s="19">
        <f>AVERAGE(BK4:BK5)</f>
        <v>0</v>
      </c>
      <c r="BL12" s="13"/>
      <c r="BM12" s="6">
        <f>AVERAGE(BM4:BM5)</f>
        <v>-176400</v>
      </c>
      <c r="BN12" s="6">
        <f>AVERAGE(BN4:BN5)</f>
        <v>-241625</v>
      </c>
      <c r="BO12" s="6">
        <f>AVERAGE(BO4:BO5)</f>
        <v>-194117</v>
      </c>
      <c r="BP12" s="6">
        <f>AVERAGE(BP4:BP5)</f>
        <v>-271430</v>
      </c>
      <c r="BQ12" s="19">
        <f>AVERAGE(BQ4:BQ5)</f>
        <v>-136729</v>
      </c>
      <c r="BR12" s="13"/>
      <c r="BS12" s="6">
        <f t="shared" ref="BS12:CD12" si="5">AVERAGE(BS4:BS5)</f>
        <v>0</v>
      </c>
      <c r="BT12" s="6">
        <f t="shared" si="5"/>
        <v>0</v>
      </c>
      <c r="BU12" s="6">
        <f t="shared" si="5"/>
        <v>0</v>
      </c>
      <c r="BV12" s="6">
        <f t="shared" si="5"/>
        <v>0</v>
      </c>
      <c r="BW12" s="19">
        <f t="shared" si="5"/>
        <v>0</v>
      </c>
      <c r="BX12" s="13">
        <f t="shared" si="5"/>
        <v>0</v>
      </c>
      <c r="BY12" s="6">
        <f t="shared" si="5"/>
        <v>0</v>
      </c>
      <c r="BZ12" s="6">
        <f t="shared" si="5"/>
        <v>0</v>
      </c>
      <c r="CA12" s="6">
        <f t="shared" si="5"/>
        <v>0</v>
      </c>
      <c r="CB12" s="6">
        <f t="shared" si="5"/>
        <v>0</v>
      </c>
      <c r="CC12" s="19">
        <f t="shared" si="5"/>
        <v>0</v>
      </c>
      <c r="CD12" s="13">
        <f t="shared" si="5"/>
        <v>0</v>
      </c>
      <c r="CE12" s="6"/>
      <c r="CF12" s="6"/>
      <c r="CG12" s="6"/>
      <c r="CH12" s="6"/>
      <c r="CI12" s="19"/>
      <c r="CJ12" s="13">
        <f>AVERAGE(CJ4:CJ5)</f>
        <v>0</v>
      </c>
      <c r="CK12" s="6"/>
      <c r="CL12" s="6"/>
      <c r="CM12" s="6"/>
      <c r="CN12" s="6"/>
      <c r="CO12" s="19"/>
      <c r="CP12" s="13">
        <f>AVERAGE(CP4:CP5)</f>
        <v>0</v>
      </c>
      <c r="CQ12" s="6"/>
      <c r="CR12" s="6"/>
      <c r="CS12" s="6"/>
      <c r="CT12" s="6"/>
      <c r="CU12" s="19"/>
      <c r="CV12" s="13">
        <f>AVERAGE(CV4:CV5)</f>
        <v>0</v>
      </c>
      <c r="CW12" s="6"/>
      <c r="CX12" s="6"/>
      <c r="CY12" s="6"/>
      <c r="CZ12" s="6"/>
      <c r="DA12" s="19"/>
      <c r="DB12" s="13">
        <f>AVERAGE(DB4:DB5)</f>
        <v>0</v>
      </c>
      <c r="DC12" s="6"/>
      <c r="DD12" s="6"/>
      <c r="DE12" s="6"/>
      <c r="DF12" s="6"/>
      <c r="DG12" s="19"/>
      <c r="DH12" s="13">
        <f>AVERAGE(DH4:DH5)</f>
        <v>0</v>
      </c>
      <c r="DI12" s="6"/>
      <c r="DJ12" s="6"/>
      <c r="DK12" s="6"/>
      <c r="DL12" s="6"/>
      <c r="DM12" s="19"/>
      <c r="DN12" s="13">
        <f>AVERAGE(DN4:DN5)</f>
        <v>0</v>
      </c>
      <c r="DO12" s="6"/>
      <c r="DP12" s="6"/>
      <c r="DQ12" s="6"/>
      <c r="DR12" s="6"/>
      <c r="DS12" s="19"/>
      <c r="DT12" s="13">
        <f>AVERAGE(DT4:DT5)</f>
        <v>0</v>
      </c>
      <c r="DU12" s="6"/>
      <c r="DV12" s="6"/>
      <c r="DW12" s="6"/>
      <c r="DX12" s="6"/>
      <c r="DY12" s="19"/>
      <c r="DZ12" s="13">
        <f>AVERAGE(DZ4:DZ5)</f>
        <v>0</v>
      </c>
      <c r="EA12" s="6"/>
      <c r="EB12" s="6"/>
      <c r="EC12" s="6"/>
      <c r="ED12" s="6"/>
      <c r="EE12" s="19"/>
      <c r="EF12" s="13">
        <f>AVERAGE(EF4:EF5)</f>
        <v>0</v>
      </c>
      <c r="EG12" s="6"/>
      <c r="EH12" s="6"/>
      <c r="EI12" s="6"/>
      <c r="EJ12" s="6"/>
      <c r="EK12" s="19"/>
    </row>
    <row r="13" spans="1:141">
      <c r="C13" s="1" t="s">
        <v>59</v>
      </c>
      <c r="D13" s="12">
        <f t="shared" ref="D13:O13" si="6">MEDIAN(D4:D5)</f>
        <v>0</v>
      </c>
      <c r="E13" s="5">
        <f t="shared" si="6"/>
        <v>0</v>
      </c>
      <c r="F13" s="5">
        <f t="shared" si="6"/>
        <v>0</v>
      </c>
      <c r="G13" s="5">
        <f t="shared" si="6"/>
        <v>0</v>
      </c>
      <c r="H13" s="5">
        <f t="shared" si="6"/>
        <v>0</v>
      </c>
      <c r="I13" s="18">
        <f t="shared" si="6"/>
        <v>0</v>
      </c>
      <c r="J13" s="12">
        <f t="shared" si="6"/>
        <v>0</v>
      </c>
      <c r="K13" s="5">
        <f t="shared" si="6"/>
        <v>0</v>
      </c>
      <c r="L13" s="5">
        <f t="shared" si="6"/>
        <v>0</v>
      </c>
      <c r="M13" s="5">
        <f t="shared" si="6"/>
        <v>0</v>
      </c>
      <c r="N13" s="5">
        <f t="shared" si="6"/>
        <v>0</v>
      </c>
      <c r="O13" s="18">
        <f t="shared" si="6"/>
        <v>0</v>
      </c>
      <c r="P13" s="12"/>
      <c r="Q13" s="5">
        <f t="shared" ref="Q13:AZ13" si="7">MEDIAN(Q4:Q5)</f>
        <v>0</v>
      </c>
      <c r="R13" s="5">
        <f t="shared" si="7"/>
        <v>0</v>
      </c>
      <c r="S13" s="5">
        <f t="shared" si="7"/>
        <v>0</v>
      </c>
      <c r="T13" s="5">
        <f t="shared" si="7"/>
        <v>0</v>
      </c>
      <c r="U13" s="18">
        <f t="shared" si="7"/>
        <v>0</v>
      </c>
      <c r="V13" s="12">
        <f t="shared" si="7"/>
        <v>0</v>
      </c>
      <c r="W13" s="5">
        <f t="shared" si="7"/>
        <v>0</v>
      </c>
      <c r="X13" s="5">
        <f t="shared" si="7"/>
        <v>0</v>
      </c>
      <c r="Y13" s="5">
        <f t="shared" si="7"/>
        <v>0</v>
      </c>
      <c r="Z13" s="5">
        <f t="shared" si="7"/>
        <v>0</v>
      </c>
      <c r="AA13" s="18">
        <f t="shared" si="7"/>
        <v>0</v>
      </c>
      <c r="AB13" s="12">
        <f t="shared" si="7"/>
        <v>0</v>
      </c>
      <c r="AC13" s="5">
        <f t="shared" si="7"/>
        <v>0</v>
      </c>
      <c r="AD13" s="5">
        <f t="shared" si="7"/>
        <v>0</v>
      </c>
      <c r="AE13" s="5">
        <f t="shared" si="7"/>
        <v>0</v>
      </c>
      <c r="AF13" s="5">
        <f t="shared" si="7"/>
        <v>0</v>
      </c>
      <c r="AG13" s="18">
        <f t="shared" si="7"/>
        <v>0</v>
      </c>
      <c r="AH13" s="12">
        <f t="shared" si="7"/>
        <v>0</v>
      </c>
      <c r="AI13" s="5">
        <f t="shared" si="7"/>
        <v>0</v>
      </c>
      <c r="AJ13" s="5">
        <f t="shared" si="7"/>
        <v>0</v>
      </c>
      <c r="AK13" s="5">
        <f t="shared" si="7"/>
        <v>0</v>
      </c>
      <c r="AL13" s="5">
        <f t="shared" si="7"/>
        <v>0</v>
      </c>
      <c r="AM13" s="18">
        <f t="shared" si="7"/>
        <v>0</v>
      </c>
      <c r="AN13" s="12">
        <f t="shared" si="7"/>
        <v>0</v>
      </c>
      <c r="AO13" s="5">
        <f t="shared" si="7"/>
        <v>0</v>
      </c>
      <c r="AP13" s="5">
        <f t="shared" si="7"/>
        <v>0</v>
      </c>
      <c r="AQ13" s="5">
        <f t="shared" si="7"/>
        <v>0</v>
      </c>
      <c r="AR13" s="5">
        <f t="shared" si="7"/>
        <v>0</v>
      </c>
      <c r="AS13" s="18">
        <f t="shared" si="7"/>
        <v>0</v>
      </c>
      <c r="AT13" s="12">
        <f t="shared" si="7"/>
        <v>0</v>
      </c>
      <c r="AU13" s="5">
        <f t="shared" si="7"/>
        <v>0</v>
      </c>
      <c r="AV13" s="5">
        <f t="shared" si="7"/>
        <v>0</v>
      </c>
      <c r="AW13" s="5">
        <f t="shared" si="7"/>
        <v>0</v>
      </c>
      <c r="AX13" s="5">
        <f t="shared" si="7"/>
        <v>0</v>
      </c>
      <c r="AY13" s="18">
        <f t="shared" si="7"/>
        <v>0</v>
      </c>
      <c r="AZ13" s="12">
        <f t="shared" si="7"/>
        <v>0</v>
      </c>
      <c r="BA13" s="5"/>
      <c r="BB13" s="5"/>
      <c r="BC13" s="5"/>
      <c r="BD13" s="5"/>
      <c r="BE13" s="18"/>
      <c r="BF13" s="12"/>
      <c r="BG13" s="5">
        <f>MEDIAN(BG4:BG5)</f>
        <v>0</v>
      </c>
      <c r="BH13" s="5">
        <f>MEDIAN(BH4:BH5)</f>
        <v>0</v>
      </c>
      <c r="BI13" s="5">
        <f>MEDIAN(BI4:BI5)</f>
        <v>0</v>
      </c>
      <c r="BJ13" s="5">
        <f>MEDIAN(BJ4:BJ5)</f>
        <v>0</v>
      </c>
      <c r="BK13" s="18">
        <f>MEDIAN(BK4:BK5)</f>
        <v>0</v>
      </c>
      <c r="BL13" s="12"/>
      <c r="BM13" s="5">
        <f>MEDIAN(BM4:BM5)</f>
        <v>-176400</v>
      </c>
      <c r="BN13" s="5">
        <f>MEDIAN(BN4:BN5)</f>
        <v>-241625</v>
      </c>
      <c r="BO13" s="5">
        <f>MEDIAN(BO4:BO5)</f>
        <v>-194117</v>
      </c>
      <c r="BP13" s="5">
        <f>MEDIAN(BP4:BP5)</f>
        <v>-271430</v>
      </c>
      <c r="BQ13" s="18">
        <f>MEDIAN(BQ4:BQ5)</f>
        <v>-136729</v>
      </c>
      <c r="BR13" s="12"/>
      <c r="BS13" s="5">
        <f t="shared" ref="BS13:CD13" si="8">MEDIAN(BS4:BS5)</f>
        <v>0</v>
      </c>
      <c r="BT13" s="5">
        <f t="shared" si="8"/>
        <v>0</v>
      </c>
      <c r="BU13" s="5">
        <f t="shared" si="8"/>
        <v>0</v>
      </c>
      <c r="BV13" s="5">
        <f t="shared" si="8"/>
        <v>0</v>
      </c>
      <c r="BW13" s="18">
        <f t="shared" si="8"/>
        <v>0</v>
      </c>
      <c r="BX13" s="12">
        <f t="shared" si="8"/>
        <v>0</v>
      </c>
      <c r="BY13" s="5">
        <f t="shared" si="8"/>
        <v>0</v>
      </c>
      <c r="BZ13" s="5">
        <f t="shared" si="8"/>
        <v>0</v>
      </c>
      <c r="CA13" s="5">
        <f t="shared" si="8"/>
        <v>0</v>
      </c>
      <c r="CB13" s="5">
        <f t="shared" si="8"/>
        <v>0</v>
      </c>
      <c r="CC13" s="18">
        <f t="shared" si="8"/>
        <v>0</v>
      </c>
      <c r="CD13" s="12">
        <f t="shared" si="8"/>
        <v>0</v>
      </c>
      <c r="CE13" s="5"/>
      <c r="CF13" s="5"/>
      <c r="CG13" s="5"/>
      <c r="CH13" s="5"/>
      <c r="CI13" s="18"/>
      <c r="CJ13" s="12">
        <f>MEDIAN(CJ4:CJ5)</f>
        <v>0</v>
      </c>
      <c r="CK13" s="5"/>
      <c r="CL13" s="5"/>
      <c r="CM13" s="5"/>
      <c r="CN13" s="5"/>
      <c r="CO13" s="18"/>
      <c r="CP13" s="12">
        <f>MEDIAN(CP4:CP5)</f>
        <v>0</v>
      </c>
      <c r="CQ13" s="5"/>
      <c r="CR13" s="5"/>
      <c r="CS13" s="5"/>
      <c r="CT13" s="5"/>
      <c r="CU13" s="18"/>
      <c r="CV13" s="12">
        <f>MEDIAN(CV4:CV5)</f>
        <v>0</v>
      </c>
      <c r="CW13" s="5"/>
      <c r="CX13" s="5"/>
      <c r="CY13" s="5"/>
      <c r="CZ13" s="5"/>
      <c r="DA13" s="18"/>
      <c r="DB13" s="12">
        <f>MEDIAN(DB4:DB5)</f>
        <v>0</v>
      </c>
      <c r="DC13" s="5"/>
      <c r="DD13" s="5"/>
      <c r="DE13" s="5"/>
      <c r="DF13" s="5"/>
      <c r="DG13" s="18"/>
      <c r="DH13" s="12">
        <f>MEDIAN(DH4:DH5)</f>
        <v>0</v>
      </c>
      <c r="DI13" s="5"/>
      <c r="DJ13" s="5"/>
      <c r="DK13" s="5"/>
      <c r="DL13" s="5"/>
      <c r="DM13" s="18"/>
      <c r="DN13" s="12">
        <f>MEDIAN(DN4:DN5)</f>
        <v>0</v>
      </c>
      <c r="DO13" s="5"/>
      <c r="DP13" s="5"/>
      <c r="DQ13" s="5"/>
      <c r="DR13" s="5"/>
      <c r="DS13" s="18"/>
      <c r="DT13" s="12">
        <f>MEDIAN(DT4:DT5)</f>
        <v>0</v>
      </c>
      <c r="DU13" s="5"/>
      <c r="DV13" s="5"/>
      <c r="DW13" s="5"/>
      <c r="DX13" s="5"/>
      <c r="DY13" s="18"/>
      <c r="DZ13" s="12">
        <f>MEDIAN(DZ4:DZ5)</f>
        <v>0</v>
      </c>
      <c r="EA13" s="5"/>
      <c r="EB13" s="5"/>
      <c r="EC13" s="5"/>
      <c r="ED13" s="5"/>
      <c r="EE13" s="18"/>
      <c r="EF13" s="12">
        <f>MEDIAN(EF4:EF5)</f>
        <v>0</v>
      </c>
      <c r="EG13" s="5"/>
      <c r="EH13" s="5"/>
      <c r="EI13" s="5"/>
      <c r="EJ13" s="5"/>
      <c r="EK13" s="1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CE6F5-62E1-4988-95A5-79603C9537F4}">
  <dimension ref="A1:CC32"/>
  <sheetViews>
    <sheetView tabSelected="1" workbookViewId="0">
      <selection activeCell="D2" sqref="D2"/>
    </sheetView>
  </sheetViews>
  <sheetFormatPr defaultColWidth="9.1796875" defaultRowHeight="14.5"/>
  <cols>
    <col min="1" max="2" width="14" style="4" customWidth="1"/>
    <col min="3" max="3" width="30" style="4" customWidth="1"/>
    <col min="4" max="9" width="10.7265625" style="4" bestFit="1" customWidth="1"/>
    <col min="10" max="15" width="9.7265625" style="4" bestFit="1" customWidth="1"/>
    <col min="16" max="21" width="10.7265625" style="4" bestFit="1" customWidth="1"/>
    <col min="22" max="33" width="11.26953125" style="4" bestFit="1" customWidth="1"/>
    <col min="34" max="39" width="10.26953125" style="4" bestFit="1" customWidth="1"/>
    <col min="40" max="45" width="9.1796875" style="4"/>
    <col min="46" max="51" width="9.26953125" style="4" bestFit="1" customWidth="1"/>
    <col min="52" max="57" width="9.1796875" style="4"/>
    <col min="58" max="63" width="10.26953125" style="4" bestFit="1" customWidth="1"/>
    <col min="64" max="64" width="9.1796875" style="4"/>
    <col min="65" max="69" width="9.26953125" style="4" bestFit="1" customWidth="1"/>
    <col min="70" max="70" width="9.1796875" style="4"/>
    <col min="71" max="75" width="10.26953125" style="4" bestFit="1" customWidth="1"/>
    <col min="76" max="16384" width="9.1796875" style="4"/>
  </cols>
  <sheetData>
    <row r="1" spans="1:81">
      <c r="D1" s="8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14" t="s">
        <v>0</v>
      </c>
      <c r="J1" s="8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14" t="s">
        <v>1</v>
      </c>
      <c r="P1" s="8" t="s">
        <v>2</v>
      </c>
      <c r="Q1" s="2" t="s">
        <v>2</v>
      </c>
      <c r="R1" s="2" t="s">
        <v>2</v>
      </c>
      <c r="S1" s="2" t="s">
        <v>2</v>
      </c>
      <c r="T1" s="2" t="s">
        <v>2</v>
      </c>
      <c r="U1" s="14" t="s">
        <v>2</v>
      </c>
      <c r="V1" s="8" t="s">
        <v>3</v>
      </c>
      <c r="W1" s="2" t="s">
        <v>3</v>
      </c>
      <c r="X1" s="2" t="s">
        <v>3</v>
      </c>
      <c r="Y1" s="2" t="s">
        <v>3</v>
      </c>
      <c r="Z1" s="2" t="s">
        <v>3</v>
      </c>
      <c r="AA1" s="14" t="s">
        <v>3</v>
      </c>
      <c r="AB1" s="8" t="s">
        <v>4</v>
      </c>
      <c r="AC1" s="2" t="s">
        <v>4</v>
      </c>
      <c r="AD1" s="2" t="s">
        <v>4</v>
      </c>
      <c r="AE1" s="2" t="s">
        <v>4</v>
      </c>
      <c r="AF1" s="2" t="s">
        <v>4</v>
      </c>
      <c r="AG1" s="14" t="s">
        <v>4</v>
      </c>
      <c r="AH1" s="8" t="s">
        <v>5</v>
      </c>
      <c r="AI1" s="2" t="s">
        <v>5</v>
      </c>
      <c r="AJ1" s="2" t="s">
        <v>5</v>
      </c>
      <c r="AK1" s="2" t="s">
        <v>5</v>
      </c>
      <c r="AL1" s="2" t="s">
        <v>5</v>
      </c>
      <c r="AM1" s="14" t="s">
        <v>5</v>
      </c>
      <c r="AN1" s="8" t="s">
        <v>6</v>
      </c>
      <c r="AO1" s="2" t="s">
        <v>6</v>
      </c>
      <c r="AP1" s="2" t="s">
        <v>6</v>
      </c>
      <c r="AQ1" s="2" t="s">
        <v>6</v>
      </c>
      <c r="AR1" s="2" t="s">
        <v>6</v>
      </c>
      <c r="AS1" s="14" t="s">
        <v>6</v>
      </c>
      <c r="AT1" s="8" t="s">
        <v>7</v>
      </c>
      <c r="AU1" s="2" t="s">
        <v>7</v>
      </c>
      <c r="AV1" s="2" t="s">
        <v>7</v>
      </c>
      <c r="AW1" s="2" t="s">
        <v>7</v>
      </c>
      <c r="AX1" s="2" t="s">
        <v>7</v>
      </c>
      <c r="AY1" s="14" t="s">
        <v>7</v>
      </c>
      <c r="AZ1" s="8" t="s">
        <v>8</v>
      </c>
      <c r="BA1" s="2" t="s">
        <v>8</v>
      </c>
      <c r="BB1" s="2" t="s">
        <v>8</v>
      </c>
      <c r="BC1" s="2" t="s">
        <v>8</v>
      </c>
      <c r="BD1" s="2" t="s">
        <v>8</v>
      </c>
      <c r="BE1" s="14" t="s">
        <v>8</v>
      </c>
      <c r="BF1" s="8" t="s">
        <v>9</v>
      </c>
      <c r="BG1" s="2" t="s">
        <v>9</v>
      </c>
      <c r="BH1" s="2" t="s">
        <v>9</v>
      </c>
      <c r="BI1" s="2" t="s">
        <v>9</v>
      </c>
      <c r="BJ1" s="2" t="s">
        <v>9</v>
      </c>
      <c r="BK1" s="14" t="s">
        <v>9</v>
      </c>
      <c r="BL1" s="8" t="s">
        <v>10</v>
      </c>
      <c r="BM1" s="2" t="s">
        <v>10</v>
      </c>
      <c r="BN1" s="2" t="s">
        <v>10</v>
      </c>
      <c r="BO1" s="2" t="s">
        <v>10</v>
      </c>
      <c r="BP1" s="2" t="s">
        <v>10</v>
      </c>
      <c r="BQ1" s="14" t="s">
        <v>10</v>
      </c>
      <c r="BR1" s="8" t="s">
        <v>11</v>
      </c>
      <c r="BS1" s="2" t="s">
        <v>11</v>
      </c>
      <c r="BT1" s="2" t="s">
        <v>11</v>
      </c>
      <c r="BU1" s="2" t="s">
        <v>11</v>
      </c>
      <c r="BV1" s="2" t="s">
        <v>11</v>
      </c>
      <c r="BW1" s="14" t="s">
        <v>11</v>
      </c>
      <c r="BX1" s="8" t="s">
        <v>12</v>
      </c>
      <c r="BY1" s="2" t="s">
        <v>12</v>
      </c>
      <c r="BZ1" s="2" t="s">
        <v>12</v>
      </c>
      <c r="CA1" s="2" t="s">
        <v>12</v>
      </c>
      <c r="CB1" s="2" t="s">
        <v>12</v>
      </c>
      <c r="CC1" s="14" t="s">
        <v>12</v>
      </c>
    </row>
    <row r="2" spans="1:81" ht="130.15" customHeight="1">
      <c r="A2" s="3"/>
      <c r="B2" s="3"/>
      <c r="C2" s="3"/>
      <c r="D2" s="9" t="s">
        <v>13</v>
      </c>
      <c r="E2" s="7" t="s">
        <v>13</v>
      </c>
      <c r="F2" s="7" t="s">
        <v>13</v>
      </c>
      <c r="G2" s="7" t="s">
        <v>13</v>
      </c>
      <c r="H2" s="7" t="s">
        <v>13</v>
      </c>
      <c r="I2" s="15" t="s">
        <v>13</v>
      </c>
      <c r="J2" s="9" t="s">
        <v>14</v>
      </c>
      <c r="K2" s="7" t="s">
        <v>14</v>
      </c>
      <c r="L2" s="7" t="s">
        <v>14</v>
      </c>
      <c r="M2" s="7" t="s">
        <v>14</v>
      </c>
      <c r="N2" s="7" t="s">
        <v>14</v>
      </c>
      <c r="O2" s="15" t="s">
        <v>14</v>
      </c>
      <c r="P2" s="9" t="s">
        <v>15</v>
      </c>
      <c r="Q2" s="7" t="s">
        <v>15</v>
      </c>
      <c r="R2" s="7" t="s">
        <v>15</v>
      </c>
      <c r="S2" s="7" t="s">
        <v>15</v>
      </c>
      <c r="T2" s="7" t="s">
        <v>15</v>
      </c>
      <c r="U2" s="15" t="s">
        <v>15</v>
      </c>
      <c r="V2" s="9" t="s">
        <v>16</v>
      </c>
      <c r="W2" s="7" t="s">
        <v>16</v>
      </c>
      <c r="X2" s="7" t="s">
        <v>16</v>
      </c>
      <c r="Y2" s="7" t="s">
        <v>16</v>
      </c>
      <c r="Z2" s="7" t="s">
        <v>16</v>
      </c>
      <c r="AA2" s="15" t="s">
        <v>16</v>
      </c>
      <c r="AB2" s="9" t="s">
        <v>17</v>
      </c>
      <c r="AC2" s="7" t="s">
        <v>17</v>
      </c>
      <c r="AD2" s="7" t="s">
        <v>17</v>
      </c>
      <c r="AE2" s="7" t="s">
        <v>17</v>
      </c>
      <c r="AF2" s="7" t="s">
        <v>17</v>
      </c>
      <c r="AG2" s="15" t="s">
        <v>17</v>
      </c>
      <c r="AH2" s="9" t="s">
        <v>18</v>
      </c>
      <c r="AI2" s="7" t="s">
        <v>18</v>
      </c>
      <c r="AJ2" s="7" t="s">
        <v>18</v>
      </c>
      <c r="AK2" s="7" t="s">
        <v>18</v>
      </c>
      <c r="AL2" s="7" t="s">
        <v>18</v>
      </c>
      <c r="AM2" s="15" t="s">
        <v>18</v>
      </c>
      <c r="AN2" s="9" t="s">
        <v>19</v>
      </c>
      <c r="AO2" s="7" t="s">
        <v>19</v>
      </c>
      <c r="AP2" s="7" t="s">
        <v>19</v>
      </c>
      <c r="AQ2" s="7" t="s">
        <v>19</v>
      </c>
      <c r="AR2" s="7" t="s">
        <v>19</v>
      </c>
      <c r="AS2" s="15" t="s">
        <v>19</v>
      </c>
      <c r="AT2" s="9" t="s">
        <v>20</v>
      </c>
      <c r="AU2" s="7" t="s">
        <v>20</v>
      </c>
      <c r="AV2" s="7" t="s">
        <v>20</v>
      </c>
      <c r="AW2" s="7" t="s">
        <v>20</v>
      </c>
      <c r="AX2" s="7" t="s">
        <v>20</v>
      </c>
      <c r="AY2" s="15" t="s">
        <v>20</v>
      </c>
      <c r="AZ2" s="9" t="s">
        <v>21</v>
      </c>
      <c r="BA2" s="7" t="s">
        <v>21</v>
      </c>
      <c r="BB2" s="7" t="s">
        <v>21</v>
      </c>
      <c r="BC2" s="7" t="s">
        <v>21</v>
      </c>
      <c r="BD2" s="7" t="s">
        <v>21</v>
      </c>
      <c r="BE2" s="15" t="s">
        <v>21</v>
      </c>
      <c r="BF2" s="9" t="s">
        <v>22</v>
      </c>
      <c r="BG2" s="7" t="s">
        <v>22</v>
      </c>
      <c r="BH2" s="7" t="s">
        <v>22</v>
      </c>
      <c r="BI2" s="7" t="s">
        <v>22</v>
      </c>
      <c r="BJ2" s="7" t="s">
        <v>22</v>
      </c>
      <c r="BK2" s="15" t="s">
        <v>22</v>
      </c>
      <c r="BL2" s="9" t="s">
        <v>23</v>
      </c>
      <c r="BM2" s="7" t="s">
        <v>23</v>
      </c>
      <c r="BN2" s="7" t="s">
        <v>23</v>
      </c>
      <c r="BO2" s="7" t="s">
        <v>23</v>
      </c>
      <c r="BP2" s="7" t="s">
        <v>23</v>
      </c>
      <c r="BQ2" s="15" t="s">
        <v>23</v>
      </c>
      <c r="BR2" s="9" t="s">
        <v>24</v>
      </c>
      <c r="BS2" s="7" t="s">
        <v>24</v>
      </c>
      <c r="BT2" s="7" t="s">
        <v>24</v>
      </c>
      <c r="BU2" s="7" t="s">
        <v>24</v>
      </c>
      <c r="BV2" s="7" t="s">
        <v>24</v>
      </c>
      <c r="BW2" s="15" t="s">
        <v>24</v>
      </c>
      <c r="BX2" s="9" t="s">
        <v>25</v>
      </c>
      <c r="BY2" s="7" t="s">
        <v>25</v>
      </c>
      <c r="BZ2" s="7" t="s">
        <v>25</v>
      </c>
      <c r="CA2" s="7" t="s">
        <v>25</v>
      </c>
      <c r="CB2" s="7" t="s">
        <v>25</v>
      </c>
      <c r="CC2" s="15" t="s">
        <v>25</v>
      </c>
    </row>
    <row r="3" spans="1:81">
      <c r="A3" s="1" t="s">
        <v>26</v>
      </c>
      <c r="B3" s="1" t="s">
        <v>27</v>
      </c>
      <c r="C3" s="1" t="s">
        <v>28</v>
      </c>
      <c r="D3" s="10" t="s">
        <v>29</v>
      </c>
      <c r="E3" s="1" t="s">
        <v>30</v>
      </c>
      <c r="F3" s="1" t="s">
        <v>31</v>
      </c>
      <c r="G3" s="1" t="s">
        <v>32</v>
      </c>
      <c r="H3" s="1" t="s">
        <v>33</v>
      </c>
      <c r="I3" s="16" t="s">
        <v>34</v>
      </c>
      <c r="J3" s="10" t="s">
        <v>29</v>
      </c>
      <c r="K3" s="1" t="s">
        <v>30</v>
      </c>
      <c r="L3" s="1" t="s">
        <v>31</v>
      </c>
      <c r="M3" s="1" t="s">
        <v>32</v>
      </c>
      <c r="N3" s="1" t="s">
        <v>33</v>
      </c>
      <c r="O3" s="16" t="s">
        <v>34</v>
      </c>
      <c r="P3" s="10" t="s">
        <v>29</v>
      </c>
      <c r="Q3" s="1" t="s">
        <v>30</v>
      </c>
      <c r="R3" s="1" t="s">
        <v>31</v>
      </c>
      <c r="S3" s="1" t="s">
        <v>32</v>
      </c>
      <c r="T3" s="1" t="s">
        <v>33</v>
      </c>
      <c r="U3" s="16" t="s">
        <v>34</v>
      </c>
      <c r="V3" s="10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6" t="s">
        <v>34</v>
      </c>
      <c r="AB3" s="10" t="s">
        <v>29</v>
      </c>
      <c r="AC3" s="1" t="s">
        <v>30</v>
      </c>
      <c r="AD3" s="1" t="s">
        <v>31</v>
      </c>
      <c r="AE3" s="1" t="s">
        <v>32</v>
      </c>
      <c r="AF3" s="1" t="s">
        <v>33</v>
      </c>
      <c r="AG3" s="16" t="s">
        <v>34</v>
      </c>
      <c r="AH3" s="10" t="s">
        <v>29</v>
      </c>
      <c r="AI3" s="1" t="s">
        <v>30</v>
      </c>
      <c r="AJ3" s="1" t="s">
        <v>31</v>
      </c>
      <c r="AK3" s="1" t="s">
        <v>32</v>
      </c>
      <c r="AL3" s="1" t="s">
        <v>33</v>
      </c>
      <c r="AM3" s="16" t="s">
        <v>34</v>
      </c>
      <c r="AN3" s="10" t="s">
        <v>29</v>
      </c>
      <c r="AO3" s="1" t="s">
        <v>30</v>
      </c>
      <c r="AP3" s="1" t="s">
        <v>31</v>
      </c>
      <c r="AQ3" s="1" t="s">
        <v>32</v>
      </c>
      <c r="AR3" s="1" t="s">
        <v>33</v>
      </c>
      <c r="AS3" s="16" t="s">
        <v>34</v>
      </c>
      <c r="AT3" s="10" t="s">
        <v>29</v>
      </c>
      <c r="AU3" s="1" t="s">
        <v>30</v>
      </c>
      <c r="AV3" s="1" t="s">
        <v>31</v>
      </c>
      <c r="AW3" s="1" t="s">
        <v>32</v>
      </c>
      <c r="AX3" s="1" t="s">
        <v>33</v>
      </c>
      <c r="AY3" s="16" t="s">
        <v>34</v>
      </c>
      <c r="AZ3" s="10" t="s">
        <v>29</v>
      </c>
      <c r="BA3" s="1" t="s">
        <v>30</v>
      </c>
      <c r="BB3" s="1" t="s">
        <v>31</v>
      </c>
      <c r="BC3" s="1" t="s">
        <v>32</v>
      </c>
      <c r="BD3" s="1" t="s">
        <v>33</v>
      </c>
      <c r="BE3" s="16" t="s">
        <v>34</v>
      </c>
      <c r="BF3" s="10" t="s">
        <v>29</v>
      </c>
      <c r="BG3" s="1" t="s">
        <v>30</v>
      </c>
      <c r="BH3" s="1" t="s">
        <v>31</v>
      </c>
      <c r="BI3" s="1" t="s">
        <v>32</v>
      </c>
      <c r="BJ3" s="1" t="s">
        <v>33</v>
      </c>
      <c r="BK3" s="16" t="s">
        <v>34</v>
      </c>
      <c r="BL3" s="10" t="s">
        <v>29</v>
      </c>
      <c r="BM3" s="1" t="s">
        <v>30</v>
      </c>
      <c r="BN3" s="1" t="s">
        <v>31</v>
      </c>
      <c r="BO3" s="1" t="s">
        <v>32</v>
      </c>
      <c r="BP3" s="1" t="s">
        <v>33</v>
      </c>
      <c r="BQ3" s="16" t="s">
        <v>34</v>
      </c>
      <c r="BR3" s="10" t="s">
        <v>29</v>
      </c>
      <c r="BS3" s="1" t="s">
        <v>30</v>
      </c>
      <c r="BT3" s="1" t="s">
        <v>31</v>
      </c>
      <c r="BU3" s="1" t="s">
        <v>32</v>
      </c>
      <c r="BV3" s="1" t="s">
        <v>33</v>
      </c>
      <c r="BW3" s="16" t="s">
        <v>34</v>
      </c>
      <c r="BX3" s="10" t="s">
        <v>29</v>
      </c>
      <c r="BY3" s="1" t="s">
        <v>30</v>
      </c>
      <c r="BZ3" s="1" t="s">
        <v>31</v>
      </c>
      <c r="CA3" s="1" t="s">
        <v>32</v>
      </c>
      <c r="CB3" s="1" t="s">
        <v>33</v>
      </c>
      <c r="CC3" s="16" t="s">
        <v>34</v>
      </c>
    </row>
    <row r="4" spans="1:81">
      <c r="A4" s="4" t="s">
        <v>87</v>
      </c>
      <c r="B4" s="4" t="s">
        <v>88</v>
      </c>
      <c r="C4" s="4" t="s">
        <v>89</v>
      </c>
      <c r="D4" s="22">
        <v>7404</v>
      </c>
      <c r="E4" s="20">
        <v>6979</v>
      </c>
      <c r="F4" s="20">
        <v>7553</v>
      </c>
      <c r="G4" s="20">
        <v>5628</v>
      </c>
      <c r="H4" s="20">
        <v>5840</v>
      </c>
      <c r="I4" s="21">
        <v>5855</v>
      </c>
      <c r="J4" s="22">
        <v>0</v>
      </c>
      <c r="K4" s="20">
        <v>0</v>
      </c>
      <c r="L4" s="20">
        <v>0</v>
      </c>
      <c r="M4" s="20">
        <v>0</v>
      </c>
      <c r="N4" s="20">
        <v>0</v>
      </c>
      <c r="O4" s="21">
        <v>0</v>
      </c>
      <c r="P4" s="22">
        <v>7404</v>
      </c>
      <c r="Q4" s="20">
        <v>6979</v>
      </c>
      <c r="R4" s="20">
        <v>7553</v>
      </c>
      <c r="S4" s="20">
        <v>5628</v>
      </c>
      <c r="T4" s="20">
        <v>5840</v>
      </c>
      <c r="U4" s="21">
        <v>5855</v>
      </c>
      <c r="V4" s="22">
        <v>0</v>
      </c>
      <c r="W4" s="20">
        <v>0</v>
      </c>
      <c r="X4" s="20">
        <v>0</v>
      </c>
      <c r="Y4" s="20">
        <v>0</v>
      </c>
      <c r="Z4" s="20">
        <v>0</v>
      </c>
      <c r="AA4" s="21">
        <v>-221</v>
      </c>
      <c r="AB4" s="22">
        <v>-3679</v>
      </c>
      <c r="AC4" s="20">
        <v>-3989</v>
      </c>
      <c r="AD4" s="20">
        <v>-3102</v>
      </c>
      <c r="AE4" s="20">
        <v>-3132</v>
      </c>
      <c r="AF4" s="20">
        <v>-2844</v>
      </c>
      <c r="AG4" s="21">
        <v>-2619</v>
      </c>
      <c r="AH4" s="22">
        <v>-673</v>
      </c>
      <c r="AI4" s="20">
        <v>-367</v>
      </c>
      <c r="AJ4" s="20">
        <v>-205</v>
      </c>
      <c r="AK4" s="20">
        <v>-414</v>
      </c>
      <c r="AL4" s="20">
        <v>-587</v>
      </c>
      <c r="AM4" s="21">
        <v>-259</v>
      </c>
      <c r="AN4" s="22">
        <v>0</v>
      </c>
      <c r="AO4" s="20">
        <v>0</v>
      </c>
      <c r="AP4" s="20">
        <v>0</v>
      </c>
      <c r="AQ4" s="20">
        <v>0</v>
      </c>
      <c r="AR4" s="20">
        <v>0</v>
      </c>
      <c r="AS4" s="21">
        <v>0</v>
      </c>
      <c r="AT4" s="22">
        <v>0</v>
      </c>
      <c r="AU4" s="20">
        <v>0</v>
      </c>
      <c r="AV4" s="20">
        <v>0</v>
      </c>
      <c r="AW4" s="20">
        <v>0</v>
      </c>
      <c r="AX4" s="20">
        <v>0</v>
      </c>
      <c r="AY4" s="21">
        <v>0</v>
      </c>
      <c r="AZ4" s="22">
        <v>0</v>
      </c>
      <c r="BA4" s="4" t="s">
        <v>38</v>
      </c>
      <c r="BB4" s="4" t="s">
        <v>38</v>
      </c>
      <c r="BC4" s="4" t="s">
        <v>38</v>
      </c>
      <c r="BD4" s="4" t="s">
        <v>38</v>
      </c>
      <c r="BE4" s="17" t="s">
        <v>38</v>
      </c>
      <c r="BF4" s="22">
        <v>-4352</v>
      </c>
      <c r="BG4" s="20">
        <v>-4356</v>
      </c>
      <c r="BH4" s="20">
        <v>-3307</v>
      </c>
      <c r="BI4" s="20">
        <v>-3546</v>
      </c>
      <c r="BJ4" s="20">
        <v>-3431</v>
      </c>
      <c r="BK4" s="21">
        <v>-3099</v>
      </c>
      <c r="BL4" s="11" t="s">
        <v>38</v>
      </c>
      <c r="BM4" s="20">
        <v>-803</v>
      </c>
      <c r="BN4" s="20">
        <v>709</v>
      </c>
      <c r="BO4" s="20">
        <v>-791</v>
      </c>
      <c r="BP4" s="20">
        <v>-662</v>
      </c>
      <c r="BQ4" s="21">
        <v>-893</v>
      </c>
      <c r="BR4" s="11" t="s">
        <v>38</v>
      </c>
      <c r="BS4" s="20">
        <v>0</v>
      </c>
      <c r="BT4" s="20">
        <v>0</v>
      </c>
      <c r="BU4" s="20">
        <v>0</v>
      </c>
      <c r="BV4" s="20">
        <v>-4</v>
      </c>
      <c r="BW4" s="21">
        <v>0</v>
      </c>
      <c r="BX4" s="22">
        <v>-45</v>
      </c>
      <c r="BY4" s="20">
        <v>-47</v>
      </c>
      <c r="BZ4" s="20">
        <v>-40</v>
      </c>
      <c r="CA4" s="20">
        <v>-40</v>
      </c>
      <c r="CB4" s="20">
        <v>-40</v>
      </c>
      <c r="CC4" s="21">
        <v>-40</v>
      </c>
    </row>
    <row r="5" spans="1:81">
      <c r="A5" s="4" t="s">
        <v>90</v>
      </c>
      <c r="B5" s="4" t="s">
        <v>91</v>
      </c>
      <c r="C5" s="4" t="s">
        <v>92</v>
      </c>
      <c r="D5" s="22">
        <v>25334</v>
      </c>
      <c r="E5" s="20">
        <v>21847</v>
      </c>
      <c r="F5" s="20">
        <v>22304</v>
      </c>
      <c r="G5" s="20">
        <v>24498</v>
      </c>
      <c r="H5" s="20">
        <v>21892</v>
      </c>
      <c r="I5" s="21">
        <v>20688</v>
      </c>
      <c r="J5" s="22">
        <v>0</v>
      </c>
      <c r="K5" s="20">
        <v>0</v>
      </c>
      <c r="L5" s="20">
        <v>0</v>
      </c>
      <c r="M5" s="20">
        <v>0</v>
      </c>
      <c r="N5" s="20">
        <v>0</v>
      </c>
      <c r="O5" s="21">
        <v>0</v>
      </c>
      <c r="P5" s="22">
        <v>25334</v>
      </c>
      <c r="Q5" s="20">
        <v>21847</v>
      </c>
      <c r="R5" s="20">
        <v>22304</v>
      </c>
      <c r="S5" s="20">
        <v>24498</v>
      </c>
      <c r="T5" s="20">
        <v>21892</v>
      </c>
      <c r="U5" s="21">
        <v>20688</v>
      </c>
      <c r="V5" s="22">
        <v>-2113</v>
      </c>
      <c r="W5" s="20">
        <v>-2113</v>
      </c>
      <c r="X5" s="20">
        <v>-2113</v>
      </c>
      <c r="Y5" s="20">
        <v>-2113</v>
      </c>
      <c r="Z5" s="20">
        <v>-2113</v>
      </c>
      <c r="AA5" s="21">
        <v>-2589</v>
      </c>
      <c r="AB5" s="22">
        <v>-19700</v>
      </c>
      <c r="AC5" s="20">
        <v>-17229</v>
      </c>
      <c r="AD5" s="20">
        <v>-17915</v>
      </c>
      <c r="AE5" s="20">
        <v>-18708</v>
      </c>
      <c r="AF5" s="20">
        <v>-16552</v>
      </c>
      <c r="AG5" s="21">
        <v>-15363</v>
      </c>
      <c r="AH5" s="22">
        <v>-2851</v>
      </c>
      <c r="AI5" s="20">
        <v>-2403</v>
      </c>
      <c r="AJ5" s="20">
        <v>-933</v>
      </c>
      <c r="AK5" s="20">
        <v>-3159</v>
      </c>
      <c r="AL5" s="20">
        <v>-2457</v>
      </c>
      <c r="AM5" s="21">
        <v>-1870</v>
      </c>
      <c r="AN5" s="22">
        <v>0</v>
      </c>
      <c r="AO5" s="20">
        <v>0</v>
      </c>
      <c r="AP5" s="20">
        <v>0</v>
      </c>
      <c r="AQ5" s="20">
        <v>0</v>
      </c>
      <c r="AR5" s="20">
        <v>0</v>
      </c>
      <c r="AS5" s="21">
        <v>0</v>
      </c>
      <c r="AT5" s="22">
        <v>0</v>
      </c>
      <c r="AU5" s="20">
        <v>0</v>
      </c>
      <c r="AV5" s="20">
        <v>0</v>
      </c>
      <c r="AW5" s="20">
        <v>0</v>
      </c>
      <c r="AX5" s="20">
        <v>0</v>
      </c>
      <c r="AY5" s="21">
        <v>0</v>
      </c>
      <c r="AZ5" s="22">
        <v>0</v>
      </c>
      <c r="BA5" s="4" t="s">
        <v>38</v>
      </c>
      <c r="BB5" s="4" t="s">
        <v>38</v>
      </c>
      <c r="BC5" s="4" t="s">
        <v>38</v>
      </c>
      <c r="BD5" s="4" t="s">
        <v>38</v>
      </c>
      <c r="BE5" s="17" t="s">
        <v>38</v>
      </c>
      <c r="BF5" s="22">
        <v>-24664</v>
      </c>
      <c r="BG5" s="20">
        <v>-21745</v>
      </c>
      <c r="BH5" s="20">
        <v>-20961</v>
      </c>
      <c r="BI5" s="20">
        <v>-23980</v>
      </c>
      <c r="BJ5" s="20">
        <v>-21122</v>
      </c>
      <c r="BK5" s="21">
        <v>-19822</v>
      </c>
      <c r="BL5" s="11" t="s">
        <v>38</v>
      </c>
      <c r="BM5" s="20">
        <v>-1151</v>
      </c>
      <c r="BN5" s="20">
        <v>-418</v>
      </c>
      <c r="BO5" s="20">
        <v>-253</v>
      </c>
      <c r="BP5" s="20">
        <v>-320</v>
      </c>
      <c r="BQ5" s="21">
        <v>-322</v>
      </c>
      <c r="BR5" s="11" t="s">
        <v>38</v>
      </c>
      <c r="BS5" s="20">
        <v>-875</v>
      </c>
      <c r="BT5" s="20">
        <v>-872</v>
      </c>
      <c r="BU5" s="20">
        <v>-882</v>
      </c>
      <c r="BV5" s="20">
        <v>-852</v>
      </c>
      <c r="BW5" s="21">
        <v>-832</v>
      </c>
      <c r="BX5" s="22">
        <v>0</v>
      </c>
      <c r="BY5" s="20">
        <v>0</v>
      </c>
      <c r="BZ5" s="20">
        <v>0</v>
      </c>
      <c r="CA5" s="20">
        <v>0</v>
      </c>
      <c r="CB5" s="20">
        <v>0</v>
      </c>
      <c r="CC5" s="21">
        <v>0</v>
      </c>
    </row>
    <row r="6" spans="1:81">
      <c r="A6" s="4" t="s">
        <v>93</v>
      </c>
      <c r="B6" s="4" t="s">
        <v>94</v>
      </c>
      <c r="C6" s="4" t="s">
        <v>95</v>
      </c>
      <c r="D6" s="22">
        <v>0</v>
      </c>
      <c r="E6" s="20">
        <v>0</v>
      </c>
      <c r="F6" s="20">
        <v>0</v>
      </c>
      <c r="G6" s="4" t="s">
        <v>38</v>
      </c>
      <c r="H6" s="4" t="s">
        <v>38</v>
      </c>
      <c r="I6" s="17" t="s">
        <v>38</v>
      </c>
      <c r="J6" s="22">
        <v>8473</v>
      </c>
      <c r="K6" s="20">
        <v>5969</v>
      </c>
      <c r="L6" s="20">
        <v>7047</v>
      </c>
      <c r="M6" s="4" t="s">
        <v>38</v>
      </c>
      <c r="N6" s="4" t="s">
        <v>38</v>
      </c>
      <c r="O6" s="17" t="s">
        <v>38</v>
      </c>
      <c r="P6" s="22">
        <v>8473</v>
      </c>
      <c r="Q6" s="20">
        <v>5969</v>
      </c>
      <c r="R6" s="20">
        <v>7047</v>
      </c>
      <c r="S6" s="4" t="s">
        <v>38</v>
      </c>
      <c r="T6" s="4" t="s">
        <v>38</v>
      </c>
      <c r="U6" s="17" t="s">
        <v>38</v>
      </c>
      <c r="V6" s="22">
        <v>0</v>
      </c>
      <c r="W6" s="20">
        <v>0</v>
      </c>
      <c r="X6" s="20">
        <v>0</v>
      </c>
      <c r="Y6" s="4" t="s">
        <v>38</v>
      </c>
      <c r="Z6" s="4" t="s">
        <v>38</v>
      </c>
      <c r="AA6" s="17" t="s">
        <v>38</v>
      </c>
      <c r="AB6" s="22">
        <v>-5565</v>
      </c>
      <c r="AC6" s="20">
        <v>-4398</v>
      </c>
      <c r="AD6" s="20">
        <v>-4461</v>
      </c>
      <c r="AE6" s="4" t="s">
        <v>38</v>
      </c>
      <c r="AF6" s="4" t="s">
        <v>38</v>
      </c>
      <c r="AG6" s="17" t="s">
        <v>38</v>
      </c>
      <c r="AH6" s="22">
        <v>0</v>
      </c>
      <c r="AI6" s="20">
        <v>0</v>
      </c>
      <c r="AJ6" s="20">
        <v>0</v>
      </c>
      <c r="AK6" s="4" t="s">
        <v>38</v>
      </c>
      <c r="AL6" s="4" t="s">
        <v>38</v>
      </c>
      <c r="AM6" s="17" t="s">
        <v>38</v>
      </c>
      <c r="AN6" s="22">
        <v>0</v>
      </c>
      <c r="AO6" s="20">
        <v>0</v>
      </c>
      <c r="AP6" s="20">
        <v>0</v>
      </c>
      <c r="AQ6" s="4" t="s">
        <v>38</v>
      </c>
      <c r="AR6" s="4" t="s">
        <v>38</v>
      </c>
      <c r="AS6" s="17" t="s">
        <v>38</v>
      </c>
      <c r="AT6" s="22">
        <v>0</v>
      </c>
      <c r="AU6" s="20">
        <v>0</v>
      </c>
      <c r="AV6" s="20">
        <v>0</v>
      </c>
      <c r="AW6" s="4" t="s">
        <v>38</v>
      </c>
      <c r="AX6" s="4" t="s">
        <v>38</v>
      </c>
      <c r="AY6" s="17" t="s">
        <v>38</v>
      </c>
      <c r="AZ6" s="22">
        <v>0</v>
      </c>
      <c r="BA6" s="4" t="s">
        <v>38</v>
      </c>
      <c r="BB6" s="4" t="s">
        <v>38</v>
      </c>
      <c r="BC6" s="4" t="s">
        <v>38</v>
      </c>
      <c r="BD6" s="4" t="s">
        <v>38</v>
      </c>
      <c r="BE6" s="17" t="s">
        <v>38</v>
      </c>
      <c r="BF6" s="22">
        <v>-5565</v>
      </c>
      <c r="BG6" s="20">
        <v>-4398</v>
      </c>
      <c r="BH6" s="20">
        <v>-4461</v>
      </c>
      <c r="BI6" s="4" t="s">
        <v>38</v>
      </c>
      <c r="BJ6" s="4" t="s">
        <v>38</v>
      </c>
      <c r="BK6" s="17" t="s">
        <v>38</v>
      </c>
      <c r="BL6" s="11" t="s">
        <v>38</v>
      </c>
      <c r="BM6" s="20">
        <v>-588</v>
      </c>
      <c r="BN6" s="20">
        <v>-307</v>
      </c>
      <c r="BO6" s="4" t="s">
        <v>38</v>
      </c>
      <c r="BP6" s="4" t="s">
        <v>38</v>
      </c>
      <c r="BQ6" s="17" t="s">
        <v>38</v>
      </c>
      <c r="BR6" s="11" t="s">
        <v>38</v>
      </c>
      <c r="BS6" s="20">
        <v>-20</v>
      </c>
      <c r="BT6" s="20">
        <v>-157</v>
      </c>
      <c r="BU6" s="4" t="s">
        <v>38</v>
      </c>
      <c r="BV6" s="4" t="s">
        <v>38</v>
      </c>
      <c r="BW6" s="17" t="s">
        <v>38</v>
      </c>
      <c r="BX6" s="22">
        <v>0</v>
      </c>
      <c r="BY6" s="20">
        <v>0</v>
      </c>
      <c r="BZ6" s="20">
        <v>0</v>
      </c>
      <c r="CA6" s="4" t="s">
        <v>38</v>
      </c>
      <c r="CB6" s="4" t="s">
        <v>38</v>
      </c>
      <c r="CC6" s="17" t="s">
        <v>38</v>
      </c>
    </row>
    <row r="7" spans="1:81">
      <c r="A7" s="4" t="s">
        <v>96</v>
      </c>
      <c r="B7" s="4" t="s">
        <v>97</v>
      </c>
      <c r="C7" s="4" t="s">
        <v>98</v>
      </c>
      <c r="D7" s="22">
        <v>7662</v>
      </c>
      <c r="E7" s="4" t="s">
        <v>38</v>
      </c>
      <c r="F7" s="4" t="s">
        <v>38</v>
      </c>
      <c r="G7" s="4" t="s">
        <v>38</v>
      </c>
      <c r="H7" s="4" t="s">
        <v>38</v>
      </c>
      <c r="I7" s="17" t="s">
        <v>38</v>
      </c>
      <c r="J7" s="22">
        <v>0</v>
      </c>
      <c r="K7" s="4" t="s">
        <v>38</v>
      </c>
      <c r="L7" s="4" t="s">
        <v>38</v>
      </c>
      <c r="M7" s="4" t="s">
        <v>38</v>
      </c>
      <c r="N7" s="4" t="s">
        <v>38</v>
      </c>
      <c r="O7" s="17" t="s">
        <v>38</v>
      </c>
      <c r="P7" s="22">
        <v>7662</v>
      </c>
      <c r="Q7" s="4" t="s">
        <v>38</v>
      </c>
      <c r="R7" s="4" t="s">
        <v>38</v>
      </c>
      <c r="S7" s="4" t="s">
        <v>38</v>
      </c>
      <c r="T7" s="4" t="s">
        <v>38</v>
      </c>
      <c r="U7" s="17" t="s">
        <v>38</v>
      </c>
      <c r="V7" s="22">
        <v>0</v>
      </c>
      <c r="W7" s="4" t="s">
        <v>38</v>
      </c>
      <c r="X7" s="4" t="s">
        <v>38</v>
      </c>
      <c r="Y7" s="4" t="s">
        <v>38</v>
      </c>
      <c r="Z7" s="4" t="s">
        <v>38</v>
      </c>
      <c r="AA7" s="17" t="s">
        <v>38</v>
      </c>
      <c r="AB7" s="22">
        <v>-4909</v>
      </c>
      <c r="AC7" s="4" t="s">
        <v>38</v>
      </c>
      <c r="AD7" s="4" t="s">
        <v>38</v>
      </c>
      <c r="AE7" s="4" t="s">
        <v>38</v>
      </c>
      <c r="AF7" s="4" t="s">
        <v>38</v>
      </c>
      <c r="AG7" s="17" t="s">
        <v>38</v>
      </c>
      <c r="AH7" s="22">
        <v>-813</v>
      </c>
      <c r="AI7" s="4" t="s">
        <v>38</v>
      </c>
      <c r="AJ7" s="4" t="s">
        <v>38</v>
      </c>
      <c r="AK7" s="4" t="s">
        <v>38</v>
      </c>
      <c r="AL7" s="4" t="s">
        <v>38</v>
      </c>
      <c r="AM7" s="17" t="s">
        <v>38</v>
      </c>
      <c r="AN7" s="22">
        <v>0</v>
      </c>
      <c r="AO7" s="4" t="s">
        <v>38</v>
      </c>
      <c r="AP7" s="4" t="s">
        <v>38</v>
      </c>
      <c r="AQ7" s="4" t="s">
        <v>38</v>
      </c>
      <c r="AR7" s="4" t="s">
        <v>38</v>
      </c>
      <c r="AS7" s="17" t="s">
        <v>38</v>
      </c>
      <c r="AT7" s="22">
        <v>0</v>
      </c>
      <c r="AU7" s="4" t="s">
        <v>38</v>
      </c>
      <c r="AV7" s="4" t="s">
        <v>38</v>
      </c>
      <c r="AW7" s="4" t="s">
        <v>38</v>
      </c>
      <c r="AX7" s="4" t="s">
        <v>38</v>
      </c>
      <c r="AY7" s="17" t="s">
        <v>38</v>
      </c>
      <c r="AZ7" s="22">
        <v>0</v>
      </c>
      <c r="BA7" s="4" t="s">
        <v>38</v>
      </c>
      <c r="BB7" s="4" t="s">
        <v>38</v>
      </c>
      <c r="BC7" s="4" t="s">
        <v>38</v>
      </c>
      <c r="BD7" s="4" t="s">
        <v>38</v>
      </c>
      <c r="BE7" s="17" t="s">
        <v>38</v>
      </c>
      <c r="BF7" s="22">
        <v>-5722</v>
      </c>
      <c r="BG7" s="4" t="s">
        <v>38</v>
      </c>
      <c r="BH7" s="4" t="s">
        <v>38</v>
      </c>
      <c r="BI7" s="4" t="s">
        <v>38</v>
      </c>
      <c r="BJ7" s="4" t="s">
        <v>38</v>
      </c>
      <c r="BK7" s="17" t="s">
        <v>38</v>
      </c>
      <c r="BL7" s="11" t="s">
        <v>38</v>
      </c>
      <c r="BM7" s="4" t="s">
        <v>38</v>
      </c>
      <c r="BN7" s="4" t="s">
        <v>38</v>
      </c>
      <c r="BO7" s="4" t="s">
        <v>38</v>
      </c>
      <c r="BP7" s="4" t="s">
        <v>38</v>
      </c>
      <c r="BQ7" s="17" t="s">
        <v>38</v>
      </c>
      <c r="BR7" s="11" t="s">
        <v>38</v>
      </c>
      <c r="BS7" s="4" t="s">
        <v>38</v>
      </c>
      <c r="BT7" s="4" t="s">
        <v>38</v>
      </c>
      <c r="BU7" s="4" t="s">
        <v>38</v>
      </c>
      <c r="BV7" s="4" t="s">
        <v>38</v>
      </c>
      <c r="BW7" s="17" t="s">
        <v>38</v>
      </c>
      <c r="BX7" s="22">
        <v>-69</v>
      </c>
      <c r="BY7" s="4" t="s">
        <v>38</v>
      </c>
      <c r="BZ7" s="4" t="s">
        <v>38</v>
      </c>
      <c r="CA7" s="4" t="s">
        <v>38</v>
      </c>
      <c r="CB7" s="4" t="s">
        <v>38</v>
      </c>
      <c r="CC7" s="17" t="s">
        <v>38</v>
      </c>
    </row>
    <row r="8" spans="1:81">
      <c r="A8" s="4" t="s">
        <v>99</v>
      </c>
      <c r="B8" s="4" t="s">
        <v>100</v>
      </c>
      <c r="C8" s="4" t="s">
        <v>101</v>
      </c>
      <c r="D8" s="22">
        <v>17504</v>
      </c>
      <c r="E8" s="20">
        <v>18462</v>
      </c>
      <c r="F8" s="20">
        <v>14843</v>
      </c>
      <c r="G8" s="20">
        <v>17986</v>
      </c>
      <c r="H8" s="20">
        <v>17896</v>
      </c>
      <c r="I8" s="21">
        <v>19636</v>
      </c>
      <c r="J8" s="22">
        <v>0</v>
      </c>
      <c r="K8" s="20">
        <v>0</v>
      </c>
      <c r="L8" s="20">
        <v>0</v>
      </c>
      <c r="M8" s="20">
        <v>0</v>
      </c>
      <c r="N8" s="20">
        <v>0</v>
      </c>
      <c r="O8" s="21">
        <v>0</v>
      </c>
      <c r="P8" s="22">
        <v>17504</v>
      </c>
      <c r="Q8" s="20">
        <v>18462</v>
      </c>
      <c r="R8" s="20">
        <v>14843</v>
      </c>
      <c r="S8" s="20">
        <v>17986</v>
      </c>
      <c r="T8" s="20">
        <v>17896</v>
      </c>
      <c r="U8" s="21">
        <v>19636</v>
      </c>
      <c r="V8" s="22">
        <v>0</v>
      </c>
      <c r="W8" s="20">
        <v>0</v>
      </c>
      <c r="X8" s="20">
        <v>0</v>
      </c>
      <c r="Y8" s="20">
        <v>0</v>
      </c>
      <c r="Z8" s="20">
        <v>0</v>
      </c>
      <c r="AA8" s="21">
        <v>0</v>
      </c>
      <c r="AB8" s="22">
        <v>-8929</v>
      </c>
      <c r="AC8" s="20">
        <v>-10973</v>
      </c>
      <c r="AD8" s="20">
        <v>-7900</v>
      </c>
      <c r="AE8" s="20">
        <v>-8018</v>
      </c>
      <c r="AF8" s="20">
        <v>-7363</v>
      </c>
      <c r="AG8" s="21">
        <v>-6861</v>
      </c>
      <c r="AH8" s="22">
        <v>-1297</v>
      </c>
      <c r="AI8" s="20">
        <v>-1206</v>
      </c>
      <c r="AJ8" s="20">
        <v>-595</v>
      </c>
      <c r="AK8" s="20">
        <v>-902</v>
      </c>
      <c r="AL8" s="20">
        <v>-1107</v>
      </c>
      <c r="AM8" s="21">
        <v>-680</v>
      </c>
      <c r="AN8" s="22">
        <v>0</v>
      </c>
      <c r="AO8" s="20">
        <v>0</v>
      </c>
      <c r="AP8" s="20">
        <v>0</v>
      </c>
      <c r="AQ8" s="20">
        <v>0</v>
      </c>
      <c r="AR8" s="20">
        <v>0</v>
      </c>
      <c r="AS8" s="21">
        <v>0</v>
      </c>
      <c r="AT8" s="22">
        <v>0</v>
      </c>
      <c r="AU8" s="20">
        <v>0</v>
      </c>
      <c r="AV8" s="20">
        <v>0</v>
      </c>
      <c r="AW8" s="20">
        <v>0</v>
      </c>
      <c r="AX8" s="20">
        <v>0</v>
      </c>
      <c r="AY8" s="21">
        <v>0</v>
      </c>
      <c r="AZ8" s="22">
        <v>0</v>
      </c>
      <c r="BA8" s="4" t="s">
        <v>38</v>
      </c>
      <c r="BB8" s="4" t="s">
        <v>38</v>
      </c>
      <c r="BC8" s="4" t="s">
        <v>38</v>
      </c>
      <c r="BD8" s="4" t="s">
        <v>38</v>
      </c>
      <c r="BE8" s="17" t="s">
        <v>38</v>
      </c>
      <c r="BF8" s="22">
        <v>-10226</v>
      </c>
      <c r="BG8" s="20">
        <v>-12179</v>
      </c>
      <c r="BH8" s="20">
        <v>-8495</v>
      </c>
      <c r="BI8" s="20">
        <v>-8920</v>
      </c>
      <c r="BJ8" s="20">
        <v>-8470</v>
      </c>
      <c r="BK8" s="21">
        <v>-7541</v>
      </c>
      <c r="BL8" s="11" t="s">
        <v>38</v>
      </c>
      <c r="BM8" s="20">
        <v>-1631</v>
      </c>
      <c r="BN8" s="20">
        <v>-1310</v>
      </c>
      <c r="BO8" s="20">
        <v>-1754</v>
      </c>
      <c r="BP8" s="20">
        <v>-1623</v>
      </c>
      <c r="BQ8" s="21">
        <v>-1052</v>
      </c>
      <c r="BR8" s="11" t="s">
        <v>38</v>
      </c>
      <c r="BS8" s="20">
        <v>0</v>
      </c>
      <c r="BT8" s="20">
        <v>0</v>
      </c>
      <c r="BU8" s="20">
        <v>0</v>
      </c>
      <c r="BV8" s="20">
        <v>0</v>
      </c>
      <c r="BW8" s="21">
        <v>0</v>
      </c>
      <c r="BX8" s="22">
        <v>-182</v>
      </c>
      <c r="BY8" s="20">
        <v>-179</v>
      </c>
      <c r="BZ8" s="20">
        <v>-92</v>
      </c>
      <c r="CA8" s="20">
        <v>-236</v>
      </c>
      <c r="CB8" s="20">
        <v>-251</v>
      </c>
      <c r="CC8" s="21">
        <v>-76</v>
      </c>
    </row>
    <row r="9" spans="1:81">
      <c r="A9" s="4" t="s">
        <v>102</v>
      </c>
      <c r="B9" s="4" t="s">
        <v>103</v>
      </c>
      <c r="C9" s="4" t="s">
        <v>104</v>
      </c>
      <c r="D9" s="22">
        <v>3700</v>
      </c>
      <c r="E9" s="20">
        <v>2173</v>
      </c>
      <c r="F9" s="20">
        <v>2577</v>
      </c>
      <c r="G9" s="20">
        <v>949</v>
      </c>
      <c r="H9" s="20">
        <v>842</v>
      </c>
      <c r="I9" s="21">
        <v>862</v>
      </c>
      <c r="J9" s="22">
        <v>85</v>
      </c>
      <c r="K9" s="20">
        <v>1661</v>
      </c>
      <c r="L9" s="20">
        <v>1606</v>
      </c>
      <c r="M9" s="20">
        <v>1646</v>
      </c>
      <c r="N9" s="20">
        <v>1471</v>
      </c>
      <c r="O9" s="21">
        <v>1393</v>
      </c>
      <c r="P9" s="22">
        <v>3785</v>
      </c>
      <c r="Q9" s="20">
        <v>3834</v>
      </c>
      <c r="R9" s="20">
        <v>4183</v>
      </c>
      <c r="S9" s="20">
        <v>2595</v>
      </c>
      <c r="T9" s="20">
        <v>2313</v>
      </c>
      <c r="U9" s="21">
        <v>2255</v>
      </c>
      <c r="V9" s="22">
        <v>-39</v>
      </c>
      <c r="W9" s="20">
        <v>-41</v>
      </c>
      <c r="X9" s="20">
        <v>0</v>
      </c>
      <c r="Y9" s="20">
        <v>-35</v>
      </c>
      <c r="Z9" s="20">
        <v>-33</v>
      </c>
      <c r="AA9" s="21">
        <v>-32</v>
      </c>
      <c r="AB9" s="22">
        <v>-416</v>
      </c>
      <c r="AC9" s="20">
        <v>-469</v>
      </c>
      <c r="AD9" s="20">
        <v>-635</v>
      </c>
      <c r="AE9" s="20">
        <v>-612</v>
      </c>
      <c r="AF9" s="20">
        <v>-552</v>
      </c>
      <c r="AG9" s="21">
        <v>-553</v>
      </c>
      <c r="AH9" s="22">
        <v>-85</v>
      </c>
      <c r="AI9" s="20">
        <v>-673</v>
      </c>
      <c r="AJ9" s="20">
        <v>-1604</v>
      </c>
      <c r="AK9" s="20">
        <v>-205</v>
      </c>
      <c r="AL9" s="20">
        <v>-108</v>
      </c>
      <c r="AM9" s="21">
        <v>-26</v>
      </c>
      <c r="AN9" s="22">
        <v>0</v>
      </c>
      <c r="AO9" s="20">
        <v>0</v>
      </c>
      <c r="AP9" s="20">
        <v>0</v>
      </c>
      <c r="AQ9" s="20">
        <v>0</v>
      </c>
      <c r="AR9" s="20">
        <v>0</v>
      </c>
      <c r="AS9" s="21">
        <v>0</v>
      </c>
      <c r="AT9" s="22">
        <v>-2711</v>
      </c>
      <c r="AU9" s="20">
        <v>-2293</v>
      </c>
      <c r="AV9" s="20">
        <v>-1472</v>
      </c>
      <c r="AW9" s="20">
        <v>-920</v>
      </c>
      <c r="AX9" s="20">
        <v>-767</v>
      </c>
      <c r="AY9" s="21">
        <v>-821</v>
      </c>
      <c r="AZ9" s="22">
        <v>0</v>
      </c>
      <c r="BA9" s="4" t="s">
        <v>38</v>
      </c>
      <c r="BB9" s="4" t="s">
        <v>38</v>
      </c>
      <c r="BC9" s="4" t="s">
        <v>38</v>
      </c>
      <c r="BD9" s="4" t="s">
        <v>38</v>
      </c>
      <c r="BE9" s="17" t="s">
        <v>38</v>
      </c>
      <c r="BF9" s="22">
        <v>-3251</v>
      </c>
      <c r="BG9" s="20">
        <v>-3476</v>
      </c>
      <c r="BH9" s="20">
        <v>-3711</v>
      </c>
      <c r="BI9" s="20">
        <v>-1772</v>
      </c>
      <c r="BJ9" s="20">
        <v>-1460</v>
      </c>
      <c r="BK9" s="21">
        <v>-1432</v>
      </c>
      <c r="BL9" s="11" t="s">
        <v>38</v>
      </c>
      <c r="BM9" s="20">
        <v>0</v>
      </c>
      <c r="BN9" s="20">
        <v>0</v>
      </c>
      <c r="BO9" s="20">
        <v>0</v>
      </c>
      <c r="BP9" s="20">
        <v>0</v>
      </c>
      <c r="BQ9" s="21">
        <v>0</v>
      </c>
      <c r="BR9" s="11" t="s">
        <v>38</v>
      </c>
      <c r="BS9" s="20">
        <v>0</v>
      </c>
      <c r="BT9" s="20">
        <v>0</v>
      </c>
      <c r="BU9" s="20">
        <v>0</v>
      </c>
      <c r="BV9" s="20">
        <v>0</v>
      </c>
      <c r="BW9" s="21">
        <v>0</v>
      </c>
      <c r="BX9" s="22">
        <v>0</v>
      </c>
      <c r="BY9" s="20">
        <v>0</v>
      </c>
      <c r="BZ9" s="20">
        <v>0</v>
      </c>
      <c r="CA9" s="20">
        <v>0</v>
      </c>
      <c r="CB9" s="20">
        <v>0</v>
      </c>
      <c r="CC9" s="21">
        <v>0</v>
      </c>
    </row>
    <row r="10" spans="1:81">
      <c r="A10" s="4" t="s">
        <v>105</v>
      </c>
      <c r="B10" s="4" t="s">
        <v>106</v>
      </c>
      <c r="C10" s="4" t="s">
        <v>107</v>
      </c>
      <c r="D10" s="22">
        <v>0</v>
      </c>
      <c r="E10" s="20">
        <v>0</v>
      </c>
      <c r="F10" s="20">
        <v>0</v>
      </c>
      <c r="G10" s="20">
        <v>0</v>
      </c>
      <c r="H10" s="4" t="s">
        <v>38</v>
      </c>
      <c r="I10" s="17" t="s">
        <v>38</v>
      </c>
      <c r="J10" s="22">
        <v>0</v>
      </c>
      <c r="K10" s="20">
        <v>0</v>
      </c>
      <c r="L10" s="20">
        <v>0</v>
      </c>
      <c r="M10" s="20">
        <v>0</v>
      </c>
      <c r="N10" s="4" t="s">
        <v>38</v>
      </c>
      <c r="O10" s="17" t="s">
        <v>38</v>
      </c>
      <c r="P10" s="22">
        <v>0</v>
      </c>
      <c r="Q10" s="20">
        <v>0</v>
      </c>
      <c r="R10" s="20">
        <v>0</v>
      </c>
      <c r="S10" s="20">
        <v>0</v>
      </c>
      <c r="T10" s="4" t="s">
        <v>38</v>
      </c>
      <c r="U10" s="17" t="s">
        <v>38</v>
      </c>
      <c r="V10" s="22">
        <v>0</v>
      </c>
      <c r="W10" s="20">
        <v>0</v>
      </c>
      <c r="X10" s="20">
        <v>0</v>
      </c>
      <c r="Y10" s="20">
        <v>0</v>
      </c>
      <c r="Z10" s="4" t="s">
        <v>38</v>
      </c>
      <c r="AA10" s="17" t="s">
        <v>38</v>
      </c>
      <c r="AB10" s="22">
        <v>0</v>
      </c>
      <c r="AC10" s="20">
        <v>0</v>
      </c>
      <c r="AD10" s="20">
        <v>0</v>
      </c>
      <c r="AE10" s="20">
        <v>0</v>
      </c>
      <c r="AF10" s="4" t="s">
        <v>38</v>
      </c>
      <c r="AG10" s="17" t="s">
        <v>38</v>
      </c>
      <c r="AH10" s="22">
        <v>0</v>
      </c>
      <c r="AI10" s="20">
        <v>0</v>
      </c>
      <c r="AJ10" s="20">
        <v>0</v>
      </c>
      <c r="AK10" s="20">
        <v>0</v>
      </c>
      <c r="AL10" s="4" t="s">
        <v>38</v>
      </c>
      <c r="AM10" s="17" t="s">
        <v>38</v>
      </c>
      <c r="AN10" s="22">
        <v>0</v>
      </c>
      <c r="AO10" s="20">
        <v>0</v>
      </c>
      <c r="AP10" s="20">
        <v>0</v>
      </c>
      <c r="AQ10" s="20">
        <v>0</v>
      </c>
      <c r="AR10" s="4" t="s">
        <v>38</v>
      </c>
      <c r="AS10" s="17" t="s">
        <v>38</v>
      </c>
      <c r="AT10" s="22">
        <v>0</v>
      </c>
      <c r="AU10" s="20">
        <v>0</v>
      </c>
      <c r="AV10" s="20">
        <v>0</v>
      </c>
      <c r="AW10" s="20">
        <v>0</v>
      </c>
      <c r="AX10" s="4" t="s">
        <v>38</v>
      </c>
      <c r="AY10" s="17" t="s">
        <v>38</v>
      </c>
      <c r="AZ10" s="22">
        <v>0</v>
      </c>
      <c r="BA10" s="4" t="s">
        <v>38</v>
      </c>
      <c r="BB10" s="4" t="s">
        <v>38</v>
      </c>
      <c r="BC10" s="4" t="s">
        <v>38</v>
      </c>
      <c r="BD10" s="4" t="s">
        <v>38</v>
      </c>
      <c r="BE10" s="17" t="s">
        <v>38</v>
      </c>
      <c r="BF10" s="22">
        <v>0</v>
      </c>
      <c r="BG10" s="20">
        <v>0</v>
      </c>
      <c r="BH10" s="20">
        <v>0</v>
      </c>
      <c r="BI10" s="20">
        <v>0</v>
      </c>
      <c r="BJ10" s="4" t="s">
        <v>38</v>
      </c>
      <c r="BK10" s="17" t="s">
        <v>38</v>
      </c>
      <c r="BL10" s="11" t="s">
        <v>38</v>
      </c>
      <c r="BM10" s="20">
        <v>0</v>
      </c>
      <c r="BN10" s="20">
        <v>0</v>
      </c>
      <c r="BO10" s="20">
        <v>0</v>
      </c>
      <c r="BP10" s="4" t="s">
        <v>38</v>
      </c>
      <c r="BQ10" s="17" t="s">
        <v>38</v>
      </c>
      <c r="BR10" s="11" t="s">
        <v>38</v>
      </c>
      <c r="BS10" s="20">
        <v>-8</v>
      </c>
      <c r="BT10" s="20">
        <v>0</v>
      </c>
      <c r="BU10" s="20">
        <v>0</v>
      </c>
      <c r="BV10" s="4" t="s">
        <v>38</v>
      </c>
      <c r="BW10" s="17" t="s">
        <v>38</v>
      </c>
      <c r="BX10" s="22">
        <v>0</v>
      </c>
      <c r="BY10" s="20">
        <v>0</v>
      </c>
      <c r="BZ10" s="20">
        <v>0</v>
      </c>
      <c r="CA10" s="20">
        <v>0</v>
      </c>
      <c r="CB10" s="4" t="s">
        <v>38</v>
      </c>
      <c r="CC10" s="17" t="s">
        <v>38</v>
      </c>
    </row>
    <row r="11" spans="1:81">
      <c r="A11" s="4" t="s">
        <v>108</v>
      </c>
      <c r="B11" s="4" t="s">
        <v>109</v>
      </c>
      <c r="C11" s="4" t="s">
        <v>110</v>
      </c>
      <c r="D11" s="22">
        <v>11598</v>
      </c>
      <c r="E11" s="20">
        <v>10820</v>
      </c>
      <c r="F11" s="20">
        <v>11047</v>
      </c>
      <c r="G11" s="20">
        <v>11075</v>
      </c>
      <c r="H11" s="20">
        <v>10494</v>
      </c>
      <c r="I11" s="21">
        <v>11028</v>
      </c>
      <c r="J11" s="22">
        <v>0</v>
      </c>
      <c r="K11" s="20">
        <v>0</v>
      </c>
      <c r="L11" s="20">
        <v>0</v>
      </c>
      <c r="M11" s="20">
        <v>0</v>
      </c>
      <c r="N11" s="20">
        <v>0</v>
      </c>
      <c r="O11" s="21">
        <v>0</v>
      </c>
      <c r="P11" s="22">
        <v>11598</v>
      </c>
      <c r="Q11" s="20">
        <v>10820</v>
      </c>
      <c r="R11" s="20">
        <v>11047</v>
      </c>
      <c r="S11" s="20">
        <v>11075</v>
      </c>
      <c r="T11" s="20">
        <v>10494</v>
      </c>
      <c r="U11" s="21">
        <v>11028</v>
      </c>
      <c r="V11" s="22">
        <v>-957</v>
      </c>
      <c r="W11" s="20">
        <v>-957</v>
      </c>
      <c r="X11" s="20">
        <v>-957</v>
      </c>
      <c r="Y11" s="20">
        <v>-957</v>
      </c>
      <c r="Z11" s="20">
        <v>-957</v>
      </c>
      <c r="AA11" s="21">
        <v>-957</v>
      </c>
      <c r="AB11" s="22">
        <v>-7184</v>
      </c>
      <c r="AC11" s="20">
        <v>-6231</v>
      </c>
      <c r="AD11" s="20">
        <v>-5052</v>
      </c>
      <c r="AE11" s="20">
        <v>-5028</v>
      </c>
      <c r="AF11" s="20">
        <v>-4094</v>
      </c>
      <c r="AG11" s="21">
        <v>-4536</v>
      </c>
      <c r="AH11" s="22">
        <v>-2134</v>
      </c>
      <c r="AI11" s="20">
        <v>-1076</v>
      </c>
      <c r="AJ11" s="20">
        <v>-1216</v>
      </c>
      <c r="AK11" s="20">
        <v>-2850</v>
      </c>
      <c r="AL11" s="20">
        <v>-1957</v>
      </c>
      <c r="AM11" s="21">
        <v>-1826</v>
      </c>
      <c r="AN11" s="22">
        <v>0</v>
      </c>
      <c r="AO11" s="20">
        <v>0</v>
      </c>
      <c r="AP11" s="20">
        <v>0</v>
      </c>
      <c r="AQ11" s="20">
        <v>0</v>
      </c>
      <c r="AR11" s="20">
        <v>0</v>
      </c>
      <c r="AS11" s="21">
        <v>0</v>
      </c>
      <c r="AT11" s="22">
        <v>0</v>
      </c>
      <c r="AU11" s="20">
        <v>0</v>
      </c>
      <c r="AV11" s="20">
        <v>0</v>
      </c>
      <c r="AW11" s="20">
        <v>0</v>
      </c>
      <c r="AX11" s="20">
        <v>0</v>
      </c>
      <c r="AY11" s="21">
        <v>0</v>
      </c>
      <c r="AZ11" s="22">
        <v>0</v>
      </c>
      <c r="BA11" s="4" t="s">
        <v>38</v>
      </c>
      <c r="BB11" s="4" t="s">
        <v>38</v>
      </c>
      <c r="BC11" s="4" t="s">
        <v>38</v>
      </c>
      <c r="BD11" s="4" t="s">
        <v>38</v>
      </c>
      <c r="BE11" s="17" t="s">
        <v>38</v>
      </c>
      <c r="BF11" s="22">
        <v>-10275</v>
      </c>
      <c r="BG11" s="20">
        <v>-8264</v>
      </c>
      <c r="BH11" s="20">
        <v>-7225</v>
      </c>
      <c r="BI11" s="20">
        <v>-8835</v>
      </c>
      <c r="BJ11" s="20">
        <v>-7008</v>
      </c>
      <c r="BK11" s="21">
        <v>-7319</v>
      </c>
      <c r="BL11" s="11" t="s">
        <v>38</v>
      </c>
      <c r="BM11" s="20">
        <v>0</v>
      </c>
      <c r="BN11" s="20">
        <v>0</v>
      </c>
      <c r="BO11" s="20">
        <v>0</v>
      </c>
      <c r="BP11" s="20">
        <v>-41</v>
      </c>
      <c r="BQ11" s="21">
        <v>0</v>
      </c>
      <c r="BR11" s="11" t="s">
        <v>38</v>
      </c>
      <c r="BS11" s="20">
        <v>-2204</v>
      </c>
      <c r="BT11" s="20">
        <v>-288</v>
      </c>
      <c r="BU11" s="20">
        <v>0</v>
      </c>
      <c r="BV11" s="20">
        <v>0</v>
      </c>
      <c r="BW11" s="21">
        <v>-173</v>
      </c>
      <c r="BX11" s="22">
        <v>-55</v>
      </c>
      <c r="BY11" s="20">
        <v>-359</v>
      </c>
      <c r="BZ11" s="20">
        <v>-1017</v>
      </c>
      <c r="CA11" s="20">
        <v>-720</v>
      </c>
      <c r="CB11" s="20">
        <v>-413</v>
      </c>
      <c r="CC11" s="21">
        <v>-699</v>
      </c>
    </row>
    <row r="12" spans="1:81">
      <c r="A12" s="4" t="s">
        <v>111</v>
      </c>
      <c r="B12" s="4" t="s">
        <v>112</v>
      </c>
      <c r="C12" s="4" t="s">
        <v>113</v>
      </c>
      <c r="D12" s="11" t="s">
        <v>38</v>
      </c>
      <c r="E12" s="4" t="s">
        <v>38</v>
      </c>
      <c r="F12" s="4" t="s">
        <v>38</v>
      </c>
      <c r="G12" s="4" t="s">
        <v>38</v>
      </c>
      <c r="H12" s="4" t="s">
        <v>38</v>
      </c>
      <c r="I12" s="21">
        <v>0</v>
      </c>
      <c r="J12" s="11" t="s">
        <v>38</v>
      </c>
      <c r="K12" s="4" t="s">
        <v>38</v>
      </c>
      <c r="L12" s="4" t="s">
        <v>38</v>
      </c>
      <c r="M12" s="4" t="s">
        <v>38</v>
      </c>
      <c r="N12" s="4" t="s">
        <v>38</v>
      </c>
      <c r="O12" s="21">
        <v>665</v>
      </c>
      <c r="P12" s="11" t="s">
        <v>38</v>
      </c>
      <c r="Q12" s="4" t="s">
        <v>38</v>
      </c>
      <c r="R12" s="4" t="s">
        <v>38</v>
      </c>
      <c r="S12" s="4" t="s">
        <v>38</v>
      </c>
      <c r="T12" s="4" t="s">
        <v>38</v>
      </c>
      <c r="U12" s="21">
        <v>665</v>
      </c>
      <c r="V12" s="11" t="s">
        <v>38</v>
      </c>
      <c r="W12" s="4" t="s">
        <v>38</v>
      </c>
      <c r="X12" s="4" t="s">
        <v>38</v>
      </c>
      <c r="Y12" s="4" t="s">
        <v>38</v>
      </c>
      <c r="Z12" s="4" t="s">
        <v>38</v>
      </c>
      <c r="AA12" s="21">
        <v>0</v>
      </c>
      <c r="AB12" s="11" t="s">
        <v>38</v>
      </c>
      <c r="AC12" s="4" t="s">
        <v>38</v>
      </c>
      <c r="AD12" s="4" t="s">
        <v>38</v>
      </c>
      <c r="AE12" s="4" t="s">
        <v>38</v>
      </c>
      <c r="AF12" s="4" t="s">
        <v>38</v>
      </c>
      <c r="AG12" s="21">
        <v>0</v>
      </c>
      <c r="AH12" s="11" t="s">
        <v>38</v>
      </c>
      <c r="AI12" s="4" t="s">
        <v>38</v>
      </c>
      <c r="AJ12" s="4" t="s">
        <v>38</v>
      </c>
      <c r="AK12" s="4" t="s">
        <v>38</v>
      </c>
      <c r="AL12" s="4" t="s">
        <v>38</v>
      </c>
      <c r="AM12" s="21">
        <v>0</v>
      </c>
      <c r="AN12" s="11" t="s">
        <v>38</v>
      </c>
      <c r="AO12" s="4" t="s">
        <v>38</v>
      </c>
      <c r="AP12" s="4" t="s">
        <v>38</v>
      </c>
      <c r="AQ12" s="4" t="s">
        <v>38</v>
      </c>
      <c r="AR12" s="4" t="s">
        <v>38</v>
      </c>
      <c r="AS12" s="21">
        <v>0</v>
      </c>
      <c r="AT12" s="11" t="s">
        <v>38</v>
      </c>
      <c r="AU12" s="4" t="s">
        <v>38</v>
      </c>
      <c r="AV12" s="4" t="s">
        <v>38</v>
      </c>
      <c r="AW12" s="4" t="s">
        <v>38</v>
      </c>
      <c r="AX12" s="4" t="s">
        <v>38</v>
      </c>
      <c r="AY12" s="21">
        <v>0</v>
      </c>
      <c r="AZ12" s="11" t="s">
        <v>38</v>
      </c>
      <c r="BA12" s="4" t="s">
        <v>38</v>
      </c>
      <c r="BB12" s="4" t="s">
        <v>38</v>
      </c>
      <c r="BC12" s="4" t="s">
        <v>38</v>
      </c>
      <c r="BD12" s="4" t="s">
        <v>38</v>
      </c>
      <c r="BE12" s="17" t="s">
        <v>38</v>
      </c>
      <c r="BF12" s="11" t="s">
        <v>38</v>
      </c>
      <c r="BG12" s="4" t="s">
        <v>38</v>
      </c>
      <c r="BH12" s="4" t="s">
        <v>38</v>
      </c>
      <c r="BI12" s="4" t="s">
        <v>38</v>
      </c>
      <c r="BJ12" s="4" t="s">
        <v>38</v>
      </c>
      <c r="BK12" s="21">
        <v>0</v>
      </c>
      <c r="BL12" s="11" t="s">
        <v>38</v>
      </c>
      <c r="BM12" s="4" t="s">
        <v>38</v>
      </c>
      <c r="BN12" s="4" t="s">
        <v>38</v>
      </c>
      <c r="BO12" s="4" t="s">
        <v>38</v>
      </c>
      <c r="BP12" s="4" t="s">
        <v>38</v>
      </c>
      <c r="BQ12" s="21">
        <v>-162</v>
      </c>
      <c r="BR12" s="11" t="s">
        <v>38</v>
      </c>
      <c r="BS12" s="4" t="s">
        <v>38</v>
      </c>
      <c r="BT12" s="4" t="s">
        <v>38</v>
      </c>
      <c r="BU12" s="4" t="s">
        <v>38</v>
      </c>
      <c r="BV12" s="4" t="s">
        <v>38</v>
      </c>
      <c r="BW12" s="21">
        <v>-136</v>
      </c>
      <c r="BX12" s="11" t="s">
        <v>38</v>
      </c>
      <c r="BY12" s="4" t="s">
        <v>38</v>
      </c>
      <c r="BZ12" s="4" t="s">
        <v>38</v>
      </c>
      <c r="CA12" s="4" t="s">
        <v>38</v>
      </c>
      <c r="CB12" s="4" t="s">
        <v>38</v>
      </c>
      <c r="CC12" s="21">
        <v>-35</v>
      </c>
    </row>
    <row r="13" spans="1:81">
      <c r="A13" s="4" t="s">
        <v>114</v>
      </c>
      <c r="B13" s="4" t="s">
        <v>115</v>
      </c>
      <c r="C13" s="4" t="s">
        <v>116</v>
      </c>
      <c r="D13" s="22">
        <v>32355</v>
      </c>
      <c r="E13" s="20">
        <v>28250</v>
      </c>
      <c r="F13" s="20">
        <v>27978</v>
      </c>
      <c r="G13" s="20">
        <v>30841</v>
      </c>
      <c r="H13" s="20">
        <v>9977</v>
      </c>
      <c r="I13" s="17" t="s">
        <v>38</v>
      </c>
      <c r="J13" s="22">
        <v>0</v>
      </c>
      <c r="K13" s="20">
        <v>0</v>
      </c>
      <c r="L13" s="20">
        <v>0</v>
      </c>
      <c r="M13" s="20">
        <v>0</v>
      </c>
      <c r="N13" s="20">
        <v>0</v>
      </c>
      <c r="O13" s="17" t="s">
        <v>38</v>
      </c>
      <c r="P13" s="22">
        <v>32355</v>
      </c>
      <c r="Q13" s="20">
        <v>28250</v>
      </c>
      <c r="R13" s="20">
        <v>27978</v>
      </c>
      <c r="S13" s="20">
        <v>30841</v>
      </c>
      <c r="T13" s="20">
        <v>9977</v>
      </c>
      <c r="U13" s="17" t="s">
        <v>38</v>
      </c>
      <c r="V13" s="22">
        <v>-440</v>
      </c>
      <c r="W13" s="20">
        <v>-425</v>
      </c>
      <c r="X13" s="20">
        <v>-441</v>
      </c>
      <c r="Y13" s="20">
        <v>-538</v>
      </c>
      <c r="Z13" s="20">
        <v>-6</v>
      </c>
      <c r="AA13" s="17" t="s">
        <v>38</v>
      </c>
      <c r="AB13" s="22">
        <v>-25805</v>
      </c>
      <c r="AC13" s="20">
        <v>-21664</v>
      </c>
      <c r="AD13" s="20">
        <v>-20842</v>
      </c>
      <c r="AE13" s="20">
        <v>-23615</v>
      </c>
      <c r="AF13" s="20">
        <v>-8397</v>
      </c>
      <c r="AG13" s="17" t="s">
        <v>38</v>
      </c>
      <c r="AH13" s="22">
        <v>-3239</v>
      </c>
      <c r="AI13" s="20">
        <v>-2494</v>
      </c>
      <c r="AJ13" s="20">
        <v>-1231</v>
      </c>
      <c r="AK13" s="20">
        <v>-2688</v>
      </c>
      <c r="AL13" s="20">
        <v>-577</v>
      </c>
      <c r="AM13" s="17" t="s">
        <v>38</v>
      </c>
      <c r="AN13" s="22">
        <v>0</v>
      </c>
      <c r="AO13" s="20">
        <v>0</v>
      </c>
      <c r="AP13" s="20">
        <v>0</v>
      </c>
      <c r="AQ13" s="20">
        <v>0</v>
      </c>
      <c r="AR13" s="20">
        <v>0</v>
      </c>
      <c r="AS13" s="17" t="s">
        <v>38</v>
      </c>
      <c r="AT13" s="22">
        <v>0</v>
      </c>
      <c r="AU13" s="20">
        <v>0</v>
      </c>
      <c r="AV13" s="20">
        <v>0</v>
      </c>
      <c r="AW13" s="20">
        <v>0</v>
      </c>
      <c r="AX13" s="20">
        <v>0</v>
      </c>
      <c r="AY13" s="17" t="s">
        <v>38</v>
      </c>
      <c r="AZ13" s="22">
        <v>0</v>
      </c>
      <c r="BA13" s="4" t="s">
        <v>38</v>
      </c>
      <c r="BB13" s="4" t="s">
        <v>38</v>
      </c>
      <c r="BC13" s="4" t="s">
        <v>38</v>
      </c>
      <c r="BD13" s="4" t="s">
        <v>38</v>
      </c>
      <c r="BE13" s="17" t="s">
        <v>38</v>
      </c>
      <c r="BF13" s="22">
        <v>-29484</v>
      </c>
      <c r="BG13" s="20">
        <v>-24583</v>
      </c>
      <c r="BH13" s="20">
        <v>-22514</v>
      </c>
      <c r="BI13" s="20">
        <v>-26841</v>
      </c>
      <c r="BJ13" s="20">
        <v>-8980</v>
      </c>
      <c r="BK13" s="17" t="s">
        <v>38</v>
      </c>
      <c r="BL13" s="11" t="s">
        <v>38</v>
      </c>
      <c r="BM13" s="20">
        <v>-702</v>
      </c>
      <c r="BN13" s="20">
        <v>-262</v>
      </c>
      <c r="BO13" s="20">
        <v>-262</v>
      </c>
      <c r="BP13" s="20">
        <v>-152</v>
      </c>
      <c r="BQ13" s="17" t="s">
        <v>38</v>
      </c>
      <c r="BR13" s="11" t="s">
        <v>38</v>
      </c>
      <c r="BS13" s="20">
        <v>-4541</v>
      </c>
      <c r="BT13" s="20">
        <v>-568</v>
      </c>
      <c r="BU13" s="20">
        <v>-1560</v>
      </c>
      <c r="BV13" s="20">
        <v>-705</v>
      </c>
      <c r="BW13" s="17" t="s">
        <v>38</v>
      </c>
      <c r="BX13" s="22">
        <v>0</v>
      </c>
      <c r="BY13" s="20">
        <v>0</v>
      </c>
      <c r="BZ13" s="20">
        <v>0</v>
      </c>
      <c r="CA13" s="20">
        <v>0</v>
      </c>
      <c r="CB13" s="20">
        <v>0</v>
      </c>
      <c r="CC13" s="17" t="s">
        <v>38</v>
      </c>
    </row>
    <row r="14" spans="1:81">
      <c r="A14" s="4" t="s">
        <v>117</v>
      </c>
      <c r="B14" s="4" t="s">
        <v>118</v>
      </c>
      <c r="C14" s="4" t="s">
        <v>119</v>
      </c>
      <c r="D14" s="22">
        <v>109032</v>
      </c>
      <c r="E14" s="20">
        <v>101801</v>
      </c>
      <c r="F14" s="20">
        <v>71016</v>
      </c>
      <c r="G14" s="20">
        <v>67368</v>
      </c>
      <c r="H14" s="4" t="s">
        <v>38</v>
      </c>
      <c r="I14" s="17" t="s">
        <v>38</v>
      </c>
      <c r="J14" s="22">
        <v>0</v>
      </c>
      <c r="K14" s="20">
        <v>0</v>
      </c>
      <c r="L14" s="20">
        <v>0</v>
      </c>
      <c r="M14" s="20">
        <v>0</v>
      </c>
      <c r="N14" s="4" t="s">
        <v>38</v>
      </c>
      <c r="O14" s="17" t="s">
        <v>38</v>
      </c>
      <c r="P14" s="22">
        <v>109032</v>
      </c>
      <c r="Q14" s="20">
        <v>101801</v>
      </c>
      <c r="R14" s="20">
        <v>71016</v>
      </c>
      <c r="S14" s="20">
        <v>67368</v>
      </c>
      <c r="T14" s="4" t="s">
        <v>38</v>
      </c>
      <c r="U14" s="17" t="s">
        <v>38</v>
      </c>
      <c r="V14" s="22">
        <v>0</v>
      </c>
      <c r="W14" s="20">
        <v>0</v>
      </c>
      <c r="X14" s="20">
        <v>0</v>
      </c>
      <c r="Y14" s="20">
        <v>0</v>
      </c>
      <c r="Z14" s="4" t="s">
        <v>38</v>
      </c>
      <c r="AA14" s="17" t="s">
        <v>38</v>
      </c>
      <c r="AB14" s="22">
        <v>-86727</v>
      </c>
      <c r="AC14" s="20">
        <v>-91516</v>
      </c>
      <c r="AD14" s="20">
        <v>-63669</v>
      </c>
      <c r="AE14" s="20">
        <v>-35915</v>
      </c>
      <c r="AF14" s="4" t="s">
        <v>38</v>
      </c>
      <c r="AG14" s="17" t="s">
        <v>38</v>
      </c>
      <c r="AH14" s="22">
        <v>-4592</v>
      </c>
      <c r="AI14" s="20">
        <v>-1083</v>
      </c>
      <c r="AJ14" s="20">
        <v>-1204</v>
      </c>
      <c r="AK14" s="20">
        <v>-1742</v>
      </c>
      <c r="AL14" s="4" t="s">
        <v>38</v>
      </c>
      <c r="AM14" s="17" t="s">
        <v>38</v>
      </c>
      <c r="AN14" s="22">
        <v>0</v>
      </c>
      <c r="AO14" s="20">
        <v>0</v>
      </c>
      <c r="AP14" s="20">
        <v>0</v>
      </c>
      <c r="AQ14" s="20">
        <v>0</v>
      </c>
      <c r="AR14" s="4" t="s">
        <v>38</v>
      </c>
      <c r="AS14" s="17" t="s">
        <v>38</v>
      </c>
      <c r="AT14" s="22">
        <v>0</v>
      </c>
      <c r="AU14" s="20">
        <v>0</v>
      </c>
      <c r="AV14" s="20">
        <v>0</v>
      </c>
      <c r="AW14" s="20">
        <v>0</v>
      </c>
      <c r="AX14" s="4" t="s">
        <v>38</v>
      </c>
      <c r="AY14" s="17" t="s">
        <v>38</v>
      </c>
      <c r="AZ14" s="22">
        <v>0</v>
      </c>
      <c r="BA14" s="4" t="s">
        <v>38</v>
      </c>
      <c r="BB14" s="4" t="s">
        <v>38</v>
      </c>
      <c r="BC14" s="4" t="s">
        <v>38</v>
      </c>
      <c r="BD14" s="4" t="s">
        <v>38</v>
      </c>
      <c r="BE14" s="17" t="s">
        <v>38</v>
      </c>
      <c r="BF14" s="22">
        <v>-91319</v>
      </c>
      <c r="BG14" s="20">
        <v>-92599</v>
      </c>
      <c r="BH14" s="20">
        <v>-64873</v>
      </c>
      <c r="BI14" s="20">
        <v>-37657</v>
      </c>
      <c r="BJ14" s="4" t="s">
        <v>38</v>
      </c>
      <c r="BK14" s="17" t="s">
        <v>38</v>
      </c>
      <c r="BL14" s="11" t="s">
        <v>38</v>
      </c>
      <c r="BM14" s="20">
        <v>-2419</v>
      </c>
      <c r="BN14" s="20">
        <v>-1550</v>
      </c>
      <c r="BO14" s="20">
        <v>-1539</v>
      </c>
      <c r="BP14" s="4" t="s">
        <v>38</v>
      </c>
      <c r="BQ14" s="17" t="s">
        <v>38</v>
      </c>
      <c r="BR14" s="11" t="s">
        <v>38</v>
      </c>
      <c r="BS14" s="20">
        <v>0</v>
      </c>
      <c r="BT14" s="20">
        <v>0</v>
      </c>
      <c r="BU14" s="20">
        <v>0</v>
      </c>
      <c r="BV14" s="4" t="s">
        <v>38</v>
      </c>
      <c r="BW14" s="17" t="s">
        <v>38</v>
      </c>
      <c r="BX14" s="22">
        <v>-70</v>
      </c>
      <c r="BY14" s="20">
        <v>-33</v>
      </c>
      <c r="BZ14" s="20">
        <v>-51</v>
      </c>
      <c r="CA14" s="20">
        <v>-50</v>
      </c>
      <c r="CB14" s="4" t="s">
        <v>38</v>
      </c>
      <c r="CC14" s="17" t="s">
        <v>38</v>
      </c>
    </row>
    <row r="15" spans="1:81">
      <c r="A15" s="4" t="s">
        <v>120</v>
      </c>
      <c r="B15" s="4" t="s">
        <v>121</v>
      </c>
      <c r="C15" s="4" t="s">
        <v>122</v>
      </c>
      <c r="D15" s="22">
        <v>42312</v>
      </c>
      <c r="E15" s="20">
        <v>31056</v>
      </c>
      <c r="F15" s="20">
        <v>0</v>
      </c>
      <c r="G15" s="4" t="s">
        <v>38</v>
      </c>
      <c r="H15" s="4" t="s">
        <v>38</v>
      </c>
      <c r="I15" s="17" t="s">
        <v>38</v>
      </c>
      <c r="J15" s="22">
        <v>0</v>
      </c>
      <c r="K15" s="20">
        <v>0</v>
      </c>
      <c r="L15" s="20">
        <v>0</v>
      </c>
      <c r="M15" s="4" t="s">
        <v>38</v>
      </c>
      <c r="N15" s="4" t="s">
        <v>38</v>
      </c>
      <c r="O15" s="17" t="s">
        <v>38</v>
      </c>
      <c r="P15" s="22">
        <v>42312</v>
      </c>
      <c r="Q15" s="20">
        <v>31056</v>
      </c>
      <c r="R15" s="20">
        <v>0</v>
      </c>
      <c r="S15" s="4" t="s">
        <v>38</v>
      </c>
      <c r="T15" s="4" t="s">
        <v>38</v>
      </c>
      <c r="U15" s="17" t="s">
        <v>38</v>
      </c>
      <c r="V15" s="22">
        <v>0</v>
      </c>
      <c r="W15" s="20">
        <v>0</v>
      </c>
      <c r="X15" s="20">
        <v>0</v>
      </c>
      <c r="Y15" s="4" t="s">
        <v>38</v>
      </c>
      <c r="Z15" s="4" t="s">
        <v>38</v>
      </c>
      <c r="AA15" s="17" t="s">
        <v>38</v>
      </c>
      <c r="AB15" s="22">
        <v>-23487</v>
      </c>
      <c r="AC15" s="20">
        <v>-27357</v>
      </c>
      <c r="AD15" s="20">
        <v>-2358</v>
      </c>
      <c r="AE15" s="4" t="s">
        <v>38</v>
      </c>
      <c r="AF15" s="4" t="s">
        <v>38</v>
      </c>
      <c r="AG15" s="17" t="s">
        <v>38</v>
      </c>
      <c r="AH15" s="22">
        <v>-2850</v>
      </c>
      <c r="AI15" s="20">
        <v>-1745</v>
      </c>
      <c r="AJ15" s="20">
        <v>-35</v>
      </c>
      <c r="AK15" s="4" t="s">
        <v>38</v>
      </c>
      <c r="AL15" s="4" t="s">
        <v>38</v>
      </c>
      <c r="AM15" s="17" t="s">
        <v>38</v>
      </c>
      <c r="AN15" s="22">
        <v>0</v>
      </c>
      <c r="AO15" s="20">
        <v>0</v>
      </c>
      <c r="AP15" s="20">
        <v>0</v>
      </c>
      <c r="AQ15" s="4" t="s">
        <v>38</v>
      </c>
      <c r="AR15" s="4" t="s">
        <v>38</v>
      </c>
      <c r="AS15" s="17" t="s">
        <v>38</v>
      </c>
      <c r="AT15" s="22">
        <v>0</v>
      </c>
      <c r="AU15" s="20">
        <v>0</v>
      </c>
      <c r="AV15" s="20">
        <v>0</v>
      </c>
      <c r="AW15" s="4" t="s">
        <v>38</v>
      </c>
      <c r="AX15" s="4" t="s">
        <v>38</v>
      </c>
      <c r="AY15" s="17" t="s">
        <v>38</v>
      </c>
      <c r="AZ15" s="22">
        <v>0</v>
      </c>
      <c r="BA15" s="4" t="s">
        <v>38</v>
      </c>
      <c r="BB15" s="4" t="s">
        <v>38</v>
      </c>
      <c r="BC15" s="4" t="s">
        <v>38</v>
      </c>
      <c r="BD15" s="4" t="s">
        <v>38</v>
      </c>
      <c r="BE15" s="17" t="s">
        <v>38</v>
      </c>
      <c r="BF15" s="22">
        <v>-26337</v>
      </c>
      <c r="BG15" s="20">
        <v>-29102</v>
      </c>
      <c r="BH15" s="20">
        <v>-2393</v>
      </c>
      <c r="BI15" s="4" t="s">
        <v>38</v>
      </c>
      <c r="BJ15" s="4" t="s">
        <v>38</v>
      </c>
      <c r="BK15" s="17" t="s">
        <v>38</v>
      </c>
      <c r="BL15" s="11" t="s">
        <v>38</v>
      </c>
      <c r="BM15" s="20">
        <v>-520</v>
      </c>
      <c r="BN15" s="20">
        <v>0</v>
      </c>
      <c r="BO15" s="4" t="s">
        <v>38</v>
      </c>
      <c r="BP15" s="4" t="s">
        <v>38</v>
      </c>
      <c r="BQ15" s="17" t="s">
        <v>38</v>
      </c>
      <c r="BR15" s="11" t="s">
        <v>38</v>
      </c>
      <c r="BS15" s="20">
        <v>0</v>
      </c>
      <c r="BT15" s="20">
        <v>0</v>
      </c>
      <c r="BU15" s="4" t="s">
        <v>38</v>
      </c>
      <c r="BV15" s="4" t="s">
        <v>38</v>
      </c>
      <c r="BW15" s="17" t="s">
        <v>38</v>
      </c>
      <c r="BX15" s="22">
        <v>-70</v>
      </c>
      <c r="BY15" s="20">
        <v>-72</v>
      </c>
      <c r="BZ15" s="20">
        <v>-35</v>
      </c>
      <c r="CA15" s="4" t="s">
        <v>38</v>
      </c>
      <c r="CB15" s="4" t="s">
        <v>38</v>
      </c>
      <c r="CC15" s="17" t="s">
        <v>38</v>
      </c>
    </row>
    <row r="16" spans="1:81">
      <c r="A16" s="4" t="s">
        <v>123</v>
      </c>
      <c r="B16" s="4" t="s">
        <v>124</v>
      </c>
      <c r="C16" s="4" t="s">
        <v>125</v>
      </c>
      <c r="D16" s="22">
        <v>24301</v>
      </c>
      <c r="E16" s="20">
        <v>24267</v>
      </c>
      <c r="F16" s="20">
        <v>24890</v>
      </c>
      <c r="G16" s="20">
        <v>16575</v>
      </c>
      <c r="H16" s="20">
        <v>16830</v>
      </c>
      <c r="I16" s="21">
        <v>17526</v>
      </c>
      <c r="J16" s="22">
        <v>0</v>
      </c>
      <c r="K16" s="20">
        <v>0</v>
      </c>
      <c r="L16" s="20">
        <v>0</v>
      </c>
      <c r="M16" s="20">
        <v>0</v>
      </c>
      <c r="N16" s="20">
        <v>0</v>
      </c>
      <c r="O16" s="21">
        <v>0</v>
      </c>
      <c r="P16" s="22">
        <v>24301</v>
      </c>
      <c r="Q16" s="20">
        <v>24267</v>
      </c>
      <c r="R16" s="20">
        <v>24890</v>
      </c>
      <c r="S16" s="20">
        <v>16575</v>
      </c>
      <c r="T16" s="20">
        <v>16830</v>
      </c>
      <c r="U16" s="21">
        <v>17526</v>
      </c>
      <c r="V16" s="22">
        <v>0</v>
      </c>
      <c r="W16" s="20">
        <v>0</v>
      </c>
      <c r="X16" s="20">
        <v>0</v>
      </c>
      <c r="Y16" s="20">
        <v>0</v>
      </c>
      <c r="Z16" s="20">
        <v>-15897</v>
      </c>
      <c r="AA16" s="21">
        <v>-13756</v>
      </c>
      <c r="AB16" s="22">
        <v>-14690</v>
      </c>
      <c r="AC16" s="20">
        <v>-16002</v>
      </c>
      <c r="AD16" s="20">
        <v>-17916</v>
      </c>
      <c r="AE16" s="20">
        <v>-16602</v>
      </c>
      <c r="AF16" s="20">
        <v>0</v>
      </c>
      <c r="AG16" s="21">
        <v>0</v>
      </c>
      <c r="AH16" s="22">
        <v>-589</v>
      </c>
      <c r="AI16" s="20">
        <v>-446</v>
      </c>
      <c r="AJ16" s="20">
        <v>-283</v>
      </c>
      <c r="AK16" s="20">
        <v>-390</v>
      </c>
      <c r="AL16" s="20">
        <v>-625</v>
      </c>
      <c r="AM16" s="21">
        <v>-413</v>
      </c>
      <c r="AN16" s="22">
        <v>0</v>
      </c>
      <c r="AO16" s="20">
        <v>0</v>
      </c>
      <c r="AP16" s="20">
        <v>0</v>
      </c>
      <c r="AQ16" s="20">
        <v>0</v>
      </c>
      <c r="AR16" s="20">
        <v>0</v>
      </c>
      <c r="AS16" s="21">
        <v>0</v>
      </c>
      <c r="AT16" s="22">
        <v>0</v>
      </c>
      <c r="AU16" s="20">
        <v>0</v>
      </c>
      <c r="AV16" s="20">
        <v>0</v>
      </c>
      <c r="AW16" s="20">
        <v>0</v>
      </c>
      <c r="AX16" s="20">
        <v>0</v>
      </c>
      <c r="AY16" s="21">
        <v>0</v>
      </c>
      <c r="AZ16" s="22">
        <v>0</v>
      </c>
      <c r="BA16" s="4" t="s">
        <v>38</v>
      </c>
      <c r="BB16" s="4" t="s">
        <v>38</v>
      </c>
      <c r="BC16" s="4" t="s">
        <v>38</v>
      </c>
      <c r="BD16" s="4" t="s">
        <v>38</v>
      </c>
      <c r="BE16" s="17" t="s">
        <v>38</v>
      </c>
      <c r="BF16" s="22">
        <v>-15279</v>
      </c>
      <c r="BG16" s="20">
        <v>-16448</v>
      </c>
      <c r="BH16" s="20">
        <v>-18199</v>
      </c>
      <c r="BI16" s="20">
        <v>-16992</v>
      </c>
      <c r="BJ16" s="20">
        <v>-16522</v>
      </c>
      <c r="BK16" s="21">
        <v>-14169</v>
      </c>
      <c r="BL16" s="11" t="s">
        <v>38</v>
      </c>
      <c r="BM16" s="20">
        <v>0</v>
      </c>
      <c r="BN16" s="20">
        <v>0</v>
      </c>
      <c r="BO16" s="20">
        <v>0</v>
      </c>
      <c r="BP16" s="20">
        <v>0</v>
      </c>
      <c r="BQ16" s="21">
        <v>0</v>
      </c>
      <c r="BR16" s="11" t="s">
        <v>38</v>
      </c>
      <c r="BS16" s="20">
        <v>0</v>
      </c>
      <c r="BT16" s="20">
        <v>0</v>
      </c>
      <c r="BU16" s="20">
        <v>0</v>
      </c>
      <c r="BV16" s="20">
        <v>0</v>
      </c>
      <c r="BW16" s="21">
        <v>0</v>
      </c>
      <c r="BX16" s="22">
        <v>0</v>
      </c>
      <c r="BY16" s="20">
        <v>0</v>
      </c>
      <c r="BZ16" s="20">
        <v>0</v>
      </c>
      <c r="CA16" s="20">
        <v>0</v>
      </c>
      <c r="CB16" s="20">
        <v>0</v>
      </c>
      <c r="CC16" s="21">
        <v>0</v>
      </c>
    </row>
    <row r="17" spans="1:81">
      <c r="A17" s="4" t="s">
        <v>126</v>
      </c>
      <c r="B17" s="4" t="s">
        <v>127</v>
      </c>
      <c r="C17" s="4" t="s">
        <v>128</v>
      </c>
      <c r="D17" s="22">
        <v>3681</v>
      </c>
      <c r="E17" s="20">
        <v>3517</v>
      </c>
      <c r="F17" s="20">
        <v>3114</v>
      </c>
      <c r="G17" s="20">
        <v>2715</v>
      </c>
      <c r="H17" s="20">
        <v>3135</v>
      </c>
      <c r="I17" s="21">
        <v>3448</v>
      </c>
      <c r="J17" s="22">
        <v>0</v>
      </c>
      <c r="K17" s="20">
        <v>0</v>
      </c>
      <c r="L17" s="20">
        <v>0</v>
      </c>
      <c r="M17" s="20">
        <v>0</v>
      </c>
      <c r="N17" s="20">
        <v>0</v>
      </c>
      <c r="O17" s="21">
        <v>0</v>
      </c>
      <c r="P17" s="22">
        <v>3681</v>
      </c>
      <c r="Q17" s="20">
        <v>3517</v>
      </c>
      <c r="R17" s="20">
        <v>3114</v>
      </c>
      <c r="S17" s="20">
        <v>2715</v>
      </c>
      <c r="T17" s="20">
        <v>3135</v>
      </c>
      <c r="U17" s="21">
        <v>3448</v>
      </c>
      <c r="V17" s="22">
        <v>0</v>
      </c>
      <c r="W17" s="20">
        <v>0</v>
      </c>
      <c r="X17" s="20">
        <v>0</v>
      </c>
      <c r="Y17" s="20">
        <v>0</v>
      </c>
      <c r="Z17" s="20">
        <v>0</v>
      </c>
      <c r="AA17" s="21">
        <v>-92</v>
      </c>
      <c r="AB17" s="22">
        <v>-1832</v>
      </c>
      <c r="AC17" s="20">
        <v>-1822</v>
      </c>
      <c r="AD17" s="20">
        <v>-1417</v>
      </c>
      <c r="AE17" s="20">
        <v>-1002</v>
      </c>
      <c r="AF17" s="20">
        <v>-2241</v>
      </c>
      <c r="AG17" s="21">
        <v>-1925</v>
      </c>
      <c r="AH17" s="22">
        <v>-922</v>
      </c>
      <c r="AI17" s="20">
        <v>-505</v>
      </c>
      <c r="AJ17" s="20">
        <v>-225</v>
      </c>
      <c r="AK17" s="20">
        <v>-311</v>
      </c>
      <c r="AL17" s="20">
        <v>-514</v>
      </c>
      <c r="AM17" s="21">
        <v>-213</v>
      </c>
      <c r="AN17" s="22">
        <v>0</v>
      </c>
      <c r="AO17" s="20">
        <v>0</v>
      </c>
      <c r="AP17" s="20">
        <v>0</v>
      </c>
      <c r="AQ17" s="20">
        <v>0</v>
      </c>
      <c r="AR17" s="20">
        <v>0</v>
      </c>
      <c r="AS17" s="21">
        <v>0</v>
      </c>
      <c r="AT17" s="22">
        <v>-159</v>
      </c>
      <c r="AU17" s="20">
        <v>-236</v>
      </c>
      <c r="AV17" s="20">
        <v>-216</v>
      </c>
      <c r="AW17" s="20">
        <v>0</v>
      </c>
      <c r="AX17" s="20">
        <v>0</v>
      </c>
      <c r="AY17" s="21">
        <v>0</v>
      </c>
      <c r="AZ17" s="22">
        <v>0</v>
      </c>
      <c r="BA17" s="4" t="s">
        <v>38</v>
      </c>
      <c r="BB17" s="4" t="s">
        <v>38</v>
      </c>
      <c r="BC17" s="4" t="s">
        <v>38</v>
      </c>
      <c r="BD17" s="4" t="s">
        <v>38</v>
      </c>
      <c r="BE17" s="17" t="s">
        <v>38</v>
      </c>
      <c r="BF17" s="22">
        <v>-2913</v>
      </c>
      <c r="BG17" s="20">
        <v>-2563</v>
      </c>
      <c r="BH17" s="20">
        <v>-1858</v>
      </c>
      <c r="BI17" s="20">
        <v>-1313</v>
      </c>
      <c r="BJ17" s="20">
        <v>-2755</v>
      </c>
      <c r="BK17" s="21">
        <v>-2230</v>
      </c>
      <c r="BL17" s="11" t="s">
        <v>38</v>
      </c>
      <c r="BM17" s="20">
        <v>-429</v>
      </c>
      <c r="BN17" s="20">
        <v>-360</v>
      </c>
      <c r="BO17" s="20">
        <v>-650</v>
      </c>
      <c r="BP17" s="20">
        <v>-360</v>
      </c>
      <c r="BQ17" s="21">
        <v>-320</v>
      </c>
      <c r="BR17" s="11" t="s">
        <v>38</v>
      </c>
      <c r="BS17" s="20">
        <v>0</v>
      </c>
      <c r="BT17" s="20">
        <v>0</v>
      </c>
      <c r="BU17" s="20">
        <v>0</v>
      </c>
      <c r="BV17" s="20">
        <v>-53</v>
      </c>
      <c r="BW17" s="21">
        <v>0</v>
      </c>
      <c r="BX17" s="22">
        <v>-45</v>
      </c>
      <c r="BY17" s="20">
        <v>-41</v>
      </c>
      <c r="BZ17" s="20">
        <v>-45</v>
      </c>
      <c r="CA17" s="20">
        <v>-45</v>
      </c>
      <c r="CB17" s="20">
        <v>-45</v>
      </c>
      <c r="CC17" s="21">
        <v>-45</v>
      </c>
    </row>
    <row r="18" spans="1:81">
      <c r="A18" s="4" t="s">
        <v>129</v>
      </c>
      <c r="B18" s="4" t="s">
        <v>130</v>
      </c>
      <c r="C18" s="4" t="s">
        <v>131</v>
      </c>
      <c r="D18" s="22">
        <v>31709</v>
      </c>
      <c r="E18" s="20">
        <v>24496</v>
      </c>
      <c r="F18" s="20">
        <v>21851</v>
      </c>
      <c r="G18" s="20">
        <v>25012</v>
      </c>
      <c r="H18" s="20">
        <v>23087</v>
      </c>
      <c r="I18" s="21">
        <v>22552</v>
      </c>
      <c r="J18" s="22">
        <v>0</v>
      </c>
      <c r="K18" s="20">
        <v>0</v>
      </c>
      <c r="L18" s="20">
        <v>0</v>
      </c>
      <c r="M18" s="20">
        <v>0</v>
      </c>
      <c r="N18" s="20">
        <v>0</v>
      </c>
      <c r="O18" s="21">
        <v>0</v>
      </c>
      <c r="P18" s="22">
        <v>31709</v>
      </c>
      <c r="Q18" s="20">
        <v>24496</v>
      </c>
      <c r="R18" s="20">
        <v>21851</v>
      </c>
      <c r="S18" s="20">
        <v>25012</v>
      </c>
      <c r="T18" s="20">
        <v>23087</v>
      </c>
      <c r="U18" s="21">
        <v>22552</v>
      </c>
      <c r="V18" s="22">
        <v>0</v>
      </c>
      <c r="W18" s="20">
        <v>0</v>
      </c>
      <c r="X18" s="20">
        <v>0</v>
      </c>
      <c r="Y18" s="20">
        <v>0</v>
      </c>
      <c r="Z18" s="20">
        <v>0</v>
      </c>
      <c r="AA18" s="21">
        <v>0</v>
      </c>
      <c r="AB18" s="22">
        <v>-12893</v>
      </c>
      <c r="AC18" s="20">
        <v>-10022</v>
      </c>
      <c r="AD18" s="20">
        <v>-13633</v>
      </c>
      <c r="AE18" s="20">
        <v>-13864</v>
      </c>
      <c r="AF18" s="20">
        <v>-12113</v>
      </c>
      <c r="AG18" s="21">
        <v>-11671</v>
      </c>
      <c r="AH18" s="22">
        <v>-2237</v>
      </c>
      <c r="AI18" s="20">
        <v>-1951</v>
      </c>
      <c r="AJ18" s="20">
        <v>-940</v>
      </c>
      <c r="AK18" s="20">
        <v>-1882</v>
      </c>
      <c r="AL18" s="20">
        <v>-1910</v>
      </c>
      <c r="AM18" s="21">
        <v>-1402</v>
      </c>
      <c r="AN18" s="22">
        <v>0</v>
      </c>
      <c r="AO18" s="20">
        <v>0</v>
      </c>
      <c r="AP18" s="20">
        <v>0</v>
      </c>
      <c r="AQ18" s="20">
        <v>0</v>
      </c>
      <c r="AR18" s="20">
        <v>0</v>
      </c>
      <c r="AS18" s="21">
        <v>0</v>
      </c>
      <c r="AT18" s="22">
        <v>0</v>
      </c>
      <c r="AU18" s="20">
        <v>0</v>
      </c>
      <c r="AV18" s="20">
        <v>0</v>
      </c>
      <c r="AW18" s="20">
        <v>0</v>
      </c>
      <c r="AX18" s="20">
        <v>0</v>
      </c>
      <c r="AY18" s="21">
        <v>0</v>
      </c>
      <c r="AZ18" s="22">
        <v>0</v>
      </c>
      <c r="BA18" s="4" t="s">
        <v>38</v>
      </c>
      <c r="BB18" s="4" t="s">
        <v>38</v>
      </c>
      <c r="BC18" s="4" t="s">
        <v>38</v>
      </c>
      <c r="BD18" s="4" t="s">
        <v>38</v>
      </c>
      <c r="BE18" s="17" t="s">
        <v>38</v>
      </c>
      <c r="BF18" s="22">
        <v>-15130</v>
      </c>
      <c r="BG18" s="20">
        <v>-11973</v>
      </c>
      <c r="BH18" s="20">
        <v>-14573</v>
      </c>
      <c r="BI18" s="20">
        <v>-15746</v>
      </c>
      <c r="BJ18" s="20">
        <v>-14023</v>
      </c>
      <c r="BK18" s="21">
        <v>-13073</v>
      </c>
      <c r="BL18" s="11" t="s">
        <v>38</v>
      </c>
      <c r="BM18" s="20">
        <v>-1100</v>
      </c>
      <c r="BN18" s="20">
        <v>-990</v>
      </c>
      <c r="BO18" s="20">
        <v>-921</v>
      </c>
      <c r="BP18" s="20">
        <v>-796</v>
      </c>
      <c r="BQ18" s="21">
        <v>-1040</v>
      </c>
      <c r="BR18" s="11" t="s">
        <v>38</v>
      </c>
      <c r="BS18" s="20">
        <v>0</v>
      </c>
      <c r="BT18" s="20">
        <v>0</v>
      </c>
      <c r="BU18" s="20">
        <v>0</v>
      </c>
      <c r="BV18" s="20">
        <v>0</v>
      </c>
      <c r="BW18" s="21">
        <v>0</v>
      </c>
      <c r="BX18" s="22">
        <v>0</v>
      </c>
      <c r="BY18" s="20">
        <v>0</v>
      </c>
      <c r="BZ18" s="20">
        <v>0</v>
      </c>
      <c r="CA18" s="20">
        <v>0</v>
      </c>
      <c r="CB18" s="20">
        <v>0</v>
      </c>
      <c r="CC18" s="21">
        <v>0</v>
      </c>
    </row>
    <row r="19" spans="1:81">
      <c r="A19" s="4" t="s">
        <v>132</v>
      </c>
      <c r="B19" s="4" t="s">
        <v>133</v>
      </c>
      <c r="C19" s="4" t="s">
        <v>134</v>
      </c>
      <c r="D19" s="22">
        <v>15912</v>
      </c>
      <c r="E19" s="20">
        <v>16032</v>
      </c>
      <c r="F19" s="20">
        <v>16104</v>
      </c>
      <c r="G19" s="20">
        <v>15465</v>
      </c>
      <c r="H19" s="20">
        <v>15224</v>
      </c>
      <c r="I19" s="21">
        <v>15876</v>
      </c>
      <c r="J19" s="22">
        <v>0</v>
      </c>
      <c r="K19" s="20">
        <v>0</v>
      </c>
      <c r="L19" s="20">
        <v>0</v>
      </c>
      <c r="M19" s="20">
        <v>0</v>
      </c>
      <c r="N19" s="20">
        <v>0</v>
      </c>
      <c r="O19" s="21">
        <v>0</v>
      </c>
      <c r="P19" s="22">
        <v>15912</v>
      </c>
      <c r="Q19" s="20">
        <v>16032</v>
      </c>
      <c r="R19" s="20">
        <v>16104</v>
      </c>
      <c r="S19" s="20">
        <v>15465</v>
      </c>
      <c r="T19" s="20">
        <v>15224</v>
      </c>
      <c r="U19" s="21">
        <v>15876</v>
      </c>
      <c r="V19" s="22">
        <v>0</v>
      </c>
      <c r="W19" s="20">
        <v>0</v>
      </c>
      <c r="X19" s="20">
        <v>0</v>
      </c>
      <c r="Y19" s="20">
        <v>0</v>
      </c>
      <c r="Z19" s="20">
        <v>0</v>
      </c>
      <c r="AA19" s="21">
        <v>0</v>
      </c>
      <c r="AB19" s="22">
        <v>-10425</v>
      </c>
      <c r="AC19" s="20">
        <v>-9046</v>
      </c>
      <c r="AD19" s="20">
        <v>-9010</v>
      </c>
      <c r="AE19" s="20">
        <v>-9160</v>
      </c>
      <c r="AF19" s="20">
        <v>-9400</v>
      </c>
      <c r="AG19" s="21">
        <v>-9420</v>
      </c>
      <c r="AH19" s="22">
        <v>-1141</v>
      </c>
      <c r="AI19" s="20">
        <v>-1034</v>
      </c>
      <c r="AJ19" s="20">
        <v>-393</v>
      </c>
      <c r="AK19" s="20">
        <v>-647</v>
      </c>
      <c r="AL19" s="20">
        <v>-1068</v>
      </c>
      <c r="AM19" s="21">
        <v>-792</v>
      </c>
      <c r="AN19" s="22">
        <v>0</v>
      </c>
      <c r="AO19" s="20">
        <v>0</v>
      </c>
      <c r="AP19" s="20">
        <v>0</v>
      </c>
      <c r="AQ19" s="20">
        <v>0</v>
      </c>
      <c r="AR19" s="20">
        <v>0</v>
      </c>
      <c r="AS19" s="21">
        <v>0</v>
      </c>
      <c r="AT19" s="22">
        <v>0</v>
      </c>
      <c r="AU19" s="20">
        <v>0</v>
      </c>
      <c r="AV19" s="20">
        <v>0</v>
      </c>
      <c r="AW19" s="20">
        <v>0</v>
      </c>
      <c r="AX19" s="20">
        <v>0</v>
      </c>
      <c r="AY19" s="21">
        <v>0</v>
      </c>
      <c r="AZ19" s="22">
        <v>0</v>
      </c>
      <c r="BA19" s="4" t="s">
        <v>38</v>
      </c>
      <c r="BB19" s="4" t="s">
        <v>38</v>
      </c>
      <c r="BC19" s="4" t="s">
        <v>38</v>
      </c>
      <c r="BD19" s="4" t="s">
        <v>38</v>
      </c>
      <c r="BE19" s="17" t="s">
        <v>38</v>
      </c>
      <c r="BF19" s="22">
        <v>-11566</v>
      </c>
      <c r="BG19" s="20">
        <v>-10080</v>
      </c>
      <c r="BH19" s="20">
        <v>-9403</v>
      </c>
      <c r="BI19" s="20">
        <v>-9807</v>
      </c>
      <c r="BJ19" s="20">
        <v>-10468</v>
      </c>
      <c r="BK19" s="21">
        <v>-10212</v>
      </c>
      <c r="BL19" s="11" t="s">
        <v>38</v>
      </c>
      <c r="BM19" s="20">
        <v>0</v>
      </c>
      <c r="BN19" s="20">
        <v>0</v>
      </c>
      <c r="BO19" s="20">
        <v>0</v>
      </c>
      <c r="BP19" s="20">
        <v>0</v>
      </c>
      <c r="BQ19" s="21">
        <v>0</v>
      </c>
      <c r="BR19" s="11" t="s">
        <v>38</v>
      </c>
      <c r="BS19" s="20">
        <v>0</v>
      </c>
      <c r="BT19" s="20">
        <v>0</v>
      </c>
      <c r="BU19" s="20">
        <v>0</v>
      </c>
      <c r="BV19" s="20">
        <v>0</v>
      </c>
      <c r="BW19" s="21">
        <v>0</v>
      </c>
      <c r="BX19" s="22">
        <v>0</v>
      </c>
      <c r="BY19" s="20">
        <v>0</v>
      </c>
      <c r="BZ19" s="20">
        <v>0</v>
      </c>
      <c r="CA19" s="20">
        <v>0</v>
      </c>
      <c r="CB19" s="20">
        <v>0</v>
      </c>
      <c r="CC19" s="21">
        <v>0</v>
      </c>
    </row>
    <row r="20" spans="1:81">
      <c r="A20" s="4" t="s">
        <v>135</v>
      </c>
      <c r="B20" s="4" t="s">
        <v>136</v>
      </c>
      <c r="C20" s="4" t="s">
        <v>137</v>
      </c>
      <c r="D20" s="22">
        <v>9225</v>
      </c>
      <c r="E20" s="20">
        <v>11664</v>
      </c>
      <c r="F20" s="20">
        <v>8615</v>
      </c>
      <c r="G20" s="20">
        <v>8690</v>
      </c>
      <c r="H20" s="20">
        <v>7462</v>
      </c>
      <c r="I20" s="21">
        <v>7264</v>
      </c>
      <c r="J20" s="22">
        <v>0</v>
      </c>
      <c r="K20" s="20">
        <v>0</v>
      </c>
      <c r="L20" s="20">
        <v>0</v>
      </c>
      <c r="M20" s="20">
        <v>0</v>
      </c>
      <c r="N20" s="20">
        <v>0</v>
      </c>
      <c r="O20" s="21">
        <v>0</v>
      </c>
      <c r="P20" s="22">
        <v>9225</v>
      </c>
      <c r="Q20" s="20">
        <v>11664</v>
      </c>
      <c r="R20" s="20">
        <v>8615</v>
      </c>
      <c r="S20" s="20">
        <v>8690</v>
      </c>
      <c r="T20" s="20">
        <v>7462</v>
      </c>
      <c r="U20" s="21">
        <v>7264</v>
      </c>
      <c r="V20" s="22">
        <v>-1328</v>
      </c>
      <c r="W20" s="20">
        <v>-1609</v>
      </c>
      <c r="X20" s="20">
        <v>-1609</v>
      </c>
      <c r="Y20" s="20">
        <v>-1609</v>
      </c>
      <c r="Z20" s="20">
        <v>-1884</v>
      </c>
      <c r="AA20" s="21">
        <v>-1884</v>
      </c>
      <c r="AB20" s="22">
        <v>-7555</v>
      </c>
      <c r="AC20" s="20">
        <v>-9995</v>
      </c>
      <c r="AD20" s="20">
        <v>-6977</v>
      </c>
      <c r="AE20" s="20">
        <v>-7333</v>
      </c>
      <c r="AF20" s="20">
        <v>-6415</v>
      </c>
      <c r="AG20" s="21">
        <v>-6217</v>
      </c>
      <c r="AH20" s="22">
        <v>0</v>
      </c>
      <c r="AI20" s="20">
        <v>0</v>
      </c>
      <c r="AJ20" s="20">
        <v>0</v>
      </c>
      <c r="AK20" s="20">
        <v>0</v>
      </c>
      <c r="AL20" s="20">
        <v>0</v>
      </c>
      <c r="AM20" s="21">
        <v>0</v>
      </c>
      <c r="AN20" s="22">
        <v>0</v>
      </c>
      <c r="AO20" s="20">
        <v>0</v>
      </c>
      <c r="AP20" s="20">
        <v>0</v>
      </c>
      <c r="AQ20" s="20">
        <v>0</v>
      </c>
      <c r="AR20" s="20">
        <v>0</v>
      </c>
      <c r="AS20" s="21">
        <v>0</v>
      </c>
      <c r="AT20" s="22">
        <v>0</v>
      </c>
      <c r="AU20" s="20">
        <v>0</v>
      </c>
      <c r="AV20" s="20">
        <v>0</v>
      </c>
      <c r="AW20" s="20">
        <v>0</v>
      </c>
      <c r="AX20" s="20">
        <v>0</v>
      </c>
      <c r="AY20" s="21">
        <v>0</v>
      </c>
      <c r="AZ20" s="22">
        <v>0</v>
      </c>
      <c r="BA20" s="4" t="s">
        <v>38</v>
      </c>
      <c r="BB20" s="4" t="s">
        <v>38</v>
      </c>
      <c r="BC20" s="4" t="s">
        <v>38</v>
      </c>
      <c r="BD20" s="4" t="s">
        <v>38</v>
      </c>
      <c r="BE20" s="17" t="s">
        <v>38</v>
      </c>
      <c r="BF20" s="22">
        <v>-8883</v>
      </c>
      <c r="BG20" s="20">
        <v>-11604</v>
      </c>
      <c r="BH20" s="20">
        <v>-8586</v>
      </c>
      <c r="BI20" s="20">
        <v>-8942</v>
      </c>
      <c r="BJ20" s="20">
        <v>-8299</v>
      </c>
      <c r="BK20" s="21">
        <v>-8101</v>
      </c>
      <c r="BL20" s="11" t="s">
        <v>38</v>
      </c>
      <c r="BM20" s="20">
        <v>0</v>
      </c>
      <c r="BN20" s="20">
        <v>0</v>
      </c>
      <c r="BO20" s="20">
        <v>0</v>
      </c>
      <c r="BP20" s="20">
        <v>-71</v>
      </c>
      <c r="BQ20" s="21">
        <v>-202</v>
      </c>
      <c r="BR20" s="11" t="s">
        <v>38</v>
      </c>
      <c r="BS20" s="20">
        <v>0</v>
      </c>
      <c r="BT20" s="20">
        <v>0</v>
      </c>
      <c r="BU20" s="20">
        <v>0</v>
      </c>
      <c r="BV20" s="20">
        <v>0</v>
      </c>
      <c r="BW20" s="21">
        <v>0</v>
      </c>
      <c r="BX20" s="22">
        <v>0</v>
      </c>
      <c r="BY20" s="20">
        <v>0</v>
      </c>
      <c r="BZ20" s="20">
        <v>0</v>
      </c>
      <c r="CA20" s="20">
        <v>0</v>
      </c>
      <c r="CB20" s="20">
        <v>0</v>
      </c>
      <c r="CC20" s="21">
        <v>0</v>
      </c>
    </row>
    <row r="21" spans="1:81">
      <c r="A21" s="4" t="s">
        <v>138</v>
      </c>
      <c r="B21" s="4" t="s">
        <v>139</v>
      </c>
      <c r="C21" s="4" t="s">
        <v>140</v>
      </c>
      <c r="D21" s="22">
        <v>0</v>
      </c>
      <c r="E21" s="20">
        <v>0</v>
      </c>
      <c r="F21" s="20">
        <v>0</v>
      </c>
      <c r="G21" s="20">
        <v>0</v>
      </c>
      <c r="H21" s="20">
        <v>0</v>
      </c>
      <c r="I21" s="21">
        <v>0</v>
      </c>
      <c r="J21" s="22">
        <v>0</v>
      </c>
      <c r="K21" s="20">
        <v>0</v>
      </c>
      <c r="L21" s="20">
        <v>0</v>
      </c>
      <c r="M21" s="20">
        <v>0</v>
      </c>
      <c r="N21" s="20">
        <v>0</v>
      </c>
      <c r="O21" s="21">
        <v>0</v>
      </c>
      <c r="P21" s="22">
        <v>0</v>
      </c>
      <c r="Q21" s="20">
        <v>0</v>
      </c>
      <c r="R21" s="20">
        <v>0</v>
      </c>
      <c r="S21" s="20">
        <v>0</v>
      </c>
      <c r="T21" s="20">
        <v>0</v>
      </c>
      <c r="U21" s="21">
        <v>0</v>
      </c>
      <c r="V21" s="22">
        <v>0</v>
      </c>
      <c r="W21" s="20">
        <v>0</v>
      </c>
      <c r="X21" s="20">
        <v>0</v>
      </c>
      <c r="Y21" s="20">
        <v>0</v>
      </c>
      <c r="Z21" s="20">
        <v>0</v>
      </c>
      <c r="AA21" s="21">
        <v>0</v>
      </c>
      <c r="AB21" s="22">
        <v>-1195</v>
      </c>
      <c r="AC21" s="20">
        <v>-2019</v>
      </c>
      <c r="AD21" s="20">
        <v>-1954</v>
      </c>
      <c r="AE21" s="20">
        <v>-1637</v>
      </c>
      <c r="AF21" s="20">
        <v>-1417</v>
      </c>
      <c r="AG21" s="21">
        <v>-1294</v>
      </c>
      <c r="AH21" s="22">
        <v>0</v>
      </c>
      <c r="AI21" s="20">
        <v>0</v>
      </c>
      <c r="AJ21" s="20">
        <v>0</v>
      </c>
      <c r="AK21" s="20">
        <v>0</v>
      </c>
      <c r="AL21" s="20">
        <v>0</v>
      </c>
      <c r="AM21" s="21">
        <v>0</v>
      </c>
      <c r="AN21" s="22">
        <v>0</v>
      </c>
      <c r="AO21" s="20">
        <v>0</v>
      </c>
      <c r="AP21" s="20">
        <v>0</v>
      </c>
      <c r="AQ21" s="20">
        <v>0</v>
      </c>
      <c r="AR21" s="20">
        <v>0</v>
      </c>
      <c r="AS21" s="21">
        <v>0</v>
      </c>
      <c r="AT21" s="22">
        <v>-812</v>
      </c>
      <c r="AU21" s="20">
        <v>-1082</v>
      </c>
      <c r="AV21" s="20">
        <v>-366</v>
      </c>
      <c r="AW21" s="20">
        <v>-615</v>
      </c>
      <c r="AX21" s="20">
        <v>-503</v>
      </c>
      <c r="AY21" s="21">
        <v>-479</v>
      </c>
      <c r="AZ21" s="22">
        <v>0</v>
      </c>
      <c r="BA21" s="4" t="s">
        <v>38</v>
      </c>
      <c r="BB21" s="4" t="s">
        <v>38</v>
      </c>
      <c r="BC21" s="4" t="s">
        <v>38</v>
      </c>
      <c r="BD21" s="4" t="s">
        <v>38</v>
      </c>
      <c r="BE21" s="17" t="s">
        <v>38</v>
      </c>
      <c r="BF21" s="22">
        <v>-2007</v>
      </c>
      <c r="BG21" s="20">
        <v>-3101</v>
      </c>
      <c r="BH21" s="20">
        <v>-2320</v>
      </c>
      <c r="BI21" s="20">
        <v>-2252</v>
      </c>
      <c r="BJ21" s="20">
        <v>-1920</v>
      </c>
      <c r="BK21" s="21">
        <v>-1773</v>
      </c>
      <c r="BL21" s="11" t="s">
        <v>38</v>
      </c>
      <c r="BM21" s="20">
        <v>-120</v>
      </c>
      <c r="BN21" s="20">
        <v>-98</v>
      </c>
      <c r="BO21" s="20">
        <v>-96</v>
      </c>
      <c r="BP21" s="20">
        <v>-96</v>
      </c>
      <c r="BQ21" s="21">
        <v>0</v>
      </c>
      <c r="BR21" s="11" t="s">
        <v>38</v>
      </c>
      <c r="BS21" s="20">
        <v>-19</v>
      </c>
      <c r="BT21" s="20">
        <v>-185</v>
      </c>
      <c r="BU21" s="20">
        <v>-131</v>
      </c>
      <c r="BV21" s="20">
        <v>-9</v>
      </c>
      <c r="BW21" s="21">
        <v>0</v>
      </c>
      <c r="BX21" s="22">
        <v>0</v>
      </c>
      <c r="BY21" s="20">
        <v>0</v>
      </c>
      <c r="BZ21" s="20">
        <v>0</v>
      </c>
      <c r="CA21" s="20">
        <v>0</v>
      </c>
      <c r="CB21" s="20">
        <v>0</v>
      </c>
      <c r="CC21" s="21">
        <v>0</v>
      </c>
    </row>
    <row r="22" spans="1:81">
      <c r="A22" s="4" t="s">
        <v>141</v>
      </c>
      <c r="B22" s="4" t="s">
        <v>142</v>
      </c>
      <c r="C22" s="4" t="s">
        <v>143</v>
      </c>
      <c r="D22" s="22"/>
      <c r="E22" s="20">
        <v>13345</v>
      </c>
      <c r="F22" s="20">
        <v>10361</v>
      </c>
      <c r="G22" s="20">
        <v>13615</v>
      </c>
      <c r="H22" s="20">
        <v>9446</v>
      </c>
      <c r="I22" s="21">
        <v>12218</v>
      </c>
      <c r="J22" s="22"/>
      <c r="K22" s="20">
        <v>0</v>
      </c>
      <c r="L22" s="20">
        <v>0</v>
      </c>
      <c r="M22" s="20">
        <v>0</v>
      </c>
      <c r="N22" s="20">
        <v>0</v>
      </c>
      <c r="O22" s="21">
        <v>0</v>
      </c>
      <c r="P22" s="22"/>
      <c r="Q22" s="20">
        <v>13345</v>
      </c>
      <c r="R22" s="20">
        <v>10361</v>
      </c>
      <c r="S22" s="20">
        <v>13615</v>
      </c>
      <c r="T22" s="20">
        <v>9446</v>
      </c>
      <c r="U22" s="21">
        <v>12218</v>
      </c>
      <c r="V22" s="22"/>
      <c r="W22" s="20">
        <v>0</v>
      </c>
      <c r="X22" s="20">
        <v>0</v>
      </c>
      <c r="Y22" s="20">
        <v>0</v>
      </c>
      <c r="Z22" s="20">
        <v>0</v>
      </c>
      <c r="AA22" s="21">
        <v>0</v>
      </c>
      <c r="AB22" s="22"/>
      <c r="AC22" s="20">
        <v>-8413</v>
      </c>
      <c r="AD22" s="20">
        <v>-6106</v>
      </c>
      <c r="AE22" s="20">
        <v>-7519</v>
      </c>
      <c r="AF22" s="20">
        <v>-6065</v>
      </c>
      <c r="AG22" s="21">
        <v>-5011</v>
      </c>
      <c r="AH22" s="22"/>
      <c r="AI22" s="20">
        <v>0</v>
      </c>
      <c r="AJ22" s="20">
        <v>0</v>
      </c>
      <c r="AK22" s="20">
        <v>0</v>
      </c>
      <c r="AL22" s="20">
        <v>0</v>
      </c>
      <c r="AM22" s="21">
        <v>0</v>
      </c>
      <c r="AN22" s="22"/>
      <c r="AO22" s="20">
        <v>0</v>
      </c>
      <c r="AP22" s="20">
        <v>0</v>
      </c>
      <c r="AQ22" s="20">
        <v>0</v>
      </c>
      <c r="AR22" s="20">
        <v>0</v>
      </c>
      <c r="AS22" s="21">
        <v>0</v>
      </c>
      <c r="AT22" s="22"/>
      <c r="AU22" s="20">
        <v>0</v>
      </c>
      <c r="AV22" s="20">
        <v>0</v>
      </c>
      <c r="AW22" s="20">
        <v>0</v>
      </c>
      <c r="AX22" s="20">
        <v>0</v>
      </c>
      <c r="AY22" s="21">
        <v>0</v>
      </c>
      <c r="AZ22" s="22"/>
      <c r="BA22" s="4" t="s">
        <v>38</v>
      </c>
      <c r="BB22" s="4" t="s">
        <v>38</v>
      </c>
      <c r="BC22" s="4" t="s">
        <v>38</v>
      </c>
      <c r="BD22" s="4" t="s">
        <v>38</v>
      </c>
      <c r="BE22" s="17" t="s">
        <v>38</v>
      </c>
      <c r="BF22" s="22"/>
      <c r="BG22" s="20">
        <v>-8413</v>
      </c>
      <c r="BH22" s="20">
        <v>-6106</v>
      </c>
      <c r="BI22" s="20">
        <v>-7519</v>
      </c>
      <c r="BJ22" s="20">
        <v>-6065</v>
      </c>
      <c r="BK22" s="21">
        <v>-5011</v>
      </c>
      <c r="BL22" s="11"/>
      <c r="BM22" s="20">
        <v>-455</v>
      </c>
      <c r="BN22" s="20">
        <v>-403</v>
      </c>
      <c r="BO22" s="20">
        <v>-523</v>
      </c>
      <c r="BP22" s="20">
        <v>-374</v>
      </c>
      <c r="BQ22" s="21">
        <v>-117</v>
      </c>
      <c r="BR22" s="11"/>
      <c r="BS22" s="20">
        <v>0</v>
      </c>
      <c r="BT22" s="20">
        <v>0</v>
      </c>
      <c r="BU22" s="20">
        <v>0</v>
      </c>
      <c r="BV22" s="20">
        <v>0</v>
      </c>
      <c r="BW22" s="21">
        <v>0</v>
      </c>
      <c r="BX22" s="22"/>
      <c r="BY22" s="20">
        <v>0</v>
      </c>
      <c r="BZ22" s="20">
        <v>0</v>
      </c>
      <c r="CA22" s="20">
        <v>0</v>
      </c>
      <c r="CB22" s="20">
        <v>0</v>
      </c>
      <c r="CC22" s="21">
        <v>0</v>
      </c>
    </row>
    <row r="23" spans="1:81">
      <c r="A23" s="4" t="s">
        <v>144</v>
      </c>
      <c r="B23" s="4" t="s">
        <v>145</v>
      </c>
      <c r="C23" s="4" t="s">
        <v>146</v>
      </c>
      <c r="D23" s="11" t="s">
        <v>38</v>
      </c>
      <c r="E23" s="4" t="s">
        <v>38</v>
      </c>
      <c r="F23" s="4" t="s">
        <v>38</v>
      </c>
      <c r="G23" s="20">
        <v>179</v>
      </c>
      <c r="H23" s="4" t="s">
        <v>38</v>
      </c>
      <c r="I23" s="17" t="s">
        <v>38</v>
      </c>
      <c r="J23" s="11" t="s">
        <v>38</v>
      </c>
      <c r="K23" s="4" t="s">
        <v>38</v>
      </c>
      <c r="L23" s="4" t="s">
        <v>38</v>
      </c>
      <c r="M23" s="20">
        <v>0</v>
      </c>
      <c r="N23" s="4" t="s">
        <v>38</v>
      </c>
      <c r="O23" s="17" t="s">
        <v>38</v>
      </c>
      <c r="P23" s="11" t="s">
        <v>38</v>
      </c>
      <c r="Q23" s="4" t="s">
        <v>38</v>
      </c>
      <c r="R23" s="4" t="s">
        <v>38</v>
      </c>
      <c r="S23" s="20">
        <v>179</v>
      </c>
      <c r="T23" s="4" t="s">
        <v>38</v>
      </c>
      <c r="U23" s="17" t="s">
        <v>38</v>
      </c>
      <c r="V23" s="11" t="s">
        <v>38</v>
      </c>
      <c r="W23" s="4" t="s">
        <v>38</v>
      </c>
      <c r="X23" s="4" t="s">
        <v>38</v>
      </c>
      <c r="Y23" s="20">
        <v>0</v>
      </c>
      <c r="Z23" s="4" t="s">
        <v>38</v>
      </c>
      <c r="AA23" s="17" t="s">
        <v>38</v>
      </c>
      <c r="AB23" s="11" t="s">
        <v>38</v>
      </c>
      <c r="AC23" s="4" t="s">
        <v>38</v>
      </c>
      <c r="AD23" s="4" t="s">
        <v>38</v>
      </c>
      <c r="AE23" s="20">
        <v>748</v>
      </c>
      <c r="AF23" s="4" t="s">
        <v>38</v>
      </c>
      <c r="AG23" s="17" t="s">
        <v>38</v>
      </c>
      <c r="AH23" s="11" t="s">
        <v>38</v>
      </c>
      <c r="AI23" s="4" t="s">
        <v>38</v>
      </c>
      <c r="AJ23" s="4" t="s">
        <v>38</v>
      </c>
      <c r="AK23" s="20">
        <v>-437</v>
      </c>
      <c r="AL23" s="4" t="s">
        <v>38</v>
      </c>
      <c r="AM23" s="17" t="s">
        <v>38</v>
      </c>
      <c r="AN23" s="11" t="s">
        <v>38</v>
      </c>
      <c r="AO23" s="4" t="s">
        <v>38</v>
      </c>
      <c r="AP23" s="4" t="s">
        <v>38</v>
      </c>
      <c r="AQ23" s="20">
        <v>0</v>
      </c>
      <c r="AR23" s="4" t="s">
        <v>38</v>
      </c>
      <c r="AS23" s="17" t="s">
        <v>38</v>
      </c>
      <c r="AT23" s="11" t="s">
        <v>38</v>
      </c>
      <c r="AU23" s="4" t="s">
        <v>38</v>
      </c>
      <c r="AV23" s="4" t="s">
        <v>38</v>
      </c>
      <c r="AW23" s="20">
        <v>-179</v>
      </c>
      <c r="AX23" s="4" t="s">
        <v>38</v>
      </c>
      <c r="AY23" s="17" t="s">
        <v>38</v>
      </c>
      <c r="AZ23" s="11" t="s">
        <v>38</v>
      </c>
      <c r="BA23" s="4" t="s">
        <v>38</v>
      </c>
      <c r="BB23" s="4" t="s">
        <v>38</v>
      </c>
      <c r="BC23" s="4" t="s">
        <v>38</v>
      </c>
      <c r="BD23" s="4" t="s">
        <v>38</v>
      </c>
      <c r="BE23" s="17" t="s">
        <v>38</v>
      </c>
      <c r="BF23" s="11" t="s">
        <v>38</v>
      </c>
      <c r="BG23" s="4" t="s">
        <v>38</v>
      </c>
      <c r="BH23" s="4" t="s">
        <v>38</v>
      </c>
      <c r="BI23" s="20">
        <v>132</v>
      </c>
      <c r="BJ23" s="4" t="s">
        <v>38</v>
      </c>
      <c r="BK23" s="17" t="s">
        <v>38</v>
      </c>
      <c r="BL23" s="11" t="s">
        <v>38</v>
      </c>
      <c r="BM23" s="4" t="s">
        <v>38</v>
      </c>
      <c r="BN23" s="4" t="s">
        <v>38</v>
      </c>
      <c r="BO23" s="20">
        <v>-553</v>
      </c>
      <c r="BP23" s="4" t="s">
        <v>38</v>
      </c>
      <c r="BQ23" s="17" t="s">
        <v>38</v>
      </c>
      <c r="BR23" s="11" t="s">
        <v>38</v>
      </c>
      <c r="BS23" s="4" t="s">
        <v>38</v>
      </c>
      <c r="BT23" s="4" t="s">
        <v>38</v>
      </c>
      <c r="BU23" s="20">
        <v>-1111</v>
      </c>
      <c r="BV23" s="4" t="s">
        <v>38</v>
      </c>
      <c r="BW23" s="17" t="s">
        <v>38</v>
      </c>
      <c r="BX23" s="11" t="s">
        <v>38</v>
      </c>
      <c r="BY23" s="4" t="s">
        <v>38</v>
      </c>
      <c r="BZ23" s="4" t="s">
        <v>38</v>
      </c>
      <c r="CA23" s="20">
        <v>-140</v>
      </c>
      <c r="CB23" s="4" t="s">
        <v>38</v>
      </c>
      <c r="CC23" s="17" t="s">
        <v>38</v>
      </c>
    </row>
    <row r="24" spans="1:81">
      <c r="A24" s="4" t="s">
        <v>147</v>
      </c>
      <c r="B24" s="4" t="s">
        <v>148</v>
      </c>
      <c r="C24" s="4" t="s">
        <v>149</v>
      </c>
      <c r="D24" s="22">
        <v>50543</v>
      </c>
      <c r="E24" s="20">
        <v>49263</v>
      </c>
      <c r="F24" s="20">
        <v>30424</v>
      </c>
      <c r="G24" s="20">
        <v>0</v>
      </c>
      <c r="H24" s="4" t="s">
        <v>38</v>
      </c>
      <c r="I24" s="17" t="s">
        <v>38</v>
      </c>
      <c r="J24" s="22">
        <v>0</v>
      </c>
      <c r="K24" s="20">
        <v>0</v>
      </c>
      <c r="L24" s="20">
        <v>0</v>
      </c>
      <c r="M24" s="20">
        <v>0</v>
      </c>
      <c r="N24" s="4" t="s">
        <v>38</v>
      </c>
      <c r="O24" s="17" t="s">
        <v>38</v>
      </c>
      <c r="P24" s="22">
        <v>50543</v>
      </c>
      <c r="Q24" s="20">
        <v>49263</v>
      </c>
      <c r="R24" s="20">
        <v>30424</v>
      </c>
      <c r="S24" s="20">
        <v>0</v>
      </c>
      <c r="T24" s="4" t="s">
        <v>38</v>
      </c>
      <c r="U24" s="17" t="s">
        <v>38</v>
      </c>
      <c r="V24" s="22">
        <v>0</v>
      </c>
      <c r="W24" s="20">
        <v>0</v>
      </c>
      <c r="X24" s="20">
        <v>0</v>
      </c>
      <c r="Y24" s="20">
        <v>0</v>
      </c>
      <c r="Z24" s="4" t="s">
        <v>38</v>
      </c>
      <c r="AA24" s="17" t="s">
        <v>38</v>
      </c>
      <c r="AB24" s="22">
        <v>-26346</v>
      </c>
      <c r="AC24" s="20">
        <v>-24158</v>
      </c>
      <c r="AD24" s="20">
        <v>-15947</v>
      </c>
      <c r="AE24" s="20">
        <v>-2819</v>
      </c>
      <c r="AF24" s="4" t="s">
        <v>38</v>
      </c>
      <c r="AG24" s="17" t="s">
        <v>38</v>
      </c>
      <c r="AH24" s="22">
        <v>-5267</v>
      </c>
      <c r="AI24" s="20">
        <v>-3846</v>
      </c>
      <c r="AJ24" s="20">
        <v>-2735</v>
      </c>
      <c r="AK24" s="20">
        <v>-166</v>
      </c>
      <c r="AL24" s="4" t="s">
        <v>38</v>
      </c>
      <c r="AM24" s="17" t="s">
        <v>38</v>
      </c>
      <c r="AN24" s="22">
        <v>0</v>
      </c>
      <c r="AO24" s="20">
        <v>0</v>
      </c>
      <c r="AP24" s="20">
        <v>0</v>
      </c>
      <c r="AQ24" s="20">
        <v>0</v>
      </c>
      <c r="AR24" s="4" t="s">
        <v>38</v>
      </c>
      <c r="AS24" s="17" t="s">
        <v>38</v>
      </c>
      <c r="AT24" s="22">
        <v>0</v>
      </c>
      <c r="AU24" s="20">
        <v>0</v>
      </c>
      <c r="AV24" s="20">
        <v>0</v>
      </c>
      <c r="AW24" s="20">
        <v>0</v>
      </c>
      <c r="AX24" s="4" t="s">
        <v>38</v>
      </c>
      <c r="AY24" s="17" t="s">
        <v>38</v>
      </c>
      <c r="AZ24" s="22">
        <v>0</v>
      </c>
      <c r="BA24" s="4" t="s">
        <v>38</v>
      </c>
      <c r="BB24" s="4" t="s">
        <v>38</v>
      </c>
      <c r="BC24" s="4" t="s">
        <v>38</v>
      </c>
      <c r="BD24" s="4" t="s">
        <v>38</v>
      </c>
      <c r="BE24" s="17" t="s">
        <v>38</v>
      </c>
      <c r="BF24" s="22">
        <v>-31613</v>
      </c>
      <c r="BG24" s="20">
        <v>-28004</v>
      </c>
      <c r="BH24" s="20">
        <v>-18682</v>
      </c>
      <c r="BI24" s="20">
        <v>-2985</v>
      </c>
      <c r="BJ24" s="4" t="s">
        <v>38</v>
      </c>
      <c r="BK24" s="17" t="s">
        <v>38</v>
      </c>
      <c r="BL24" s="11" t="s">
        <v>38</v>
      </c>
      <c r="BM24" s="20">
        <v>-1193</v>
      </c>
      <c r="BN24" s="20">
        <v>-1370</v>
      </c>
      <c r="BO24" s="20">
        <v>-1063</v>
      </c>
      <c r="BP24" s="4" t="s">
        <v>38</v>
      </c>
      <c r="BQ24" s="17" t="s">
        <v>38</v>
      </c>
      <c r="BR24" s="11" t="s">
        <v>38</v>
      </c>
      <c r="BS24" s="20">
        <v>0</v>
      </c>
      <c r="BT24" s="20">
        <v>0</v>
      </c>
      <c r="BU24" s="20">
        <v>0</v>
      </c>
      <c r="BV24" s="4" t="s">
        <v>38</v>
      </c>
      <c r="BW24" s="17" t="s">
        <v>38</v>
      </c>
      <c r="BX24" s="22">
        <v>-23</v>
      </c>
      <c r="BY24" s="20">
        <v>-22</v>
      </c>
      <c r="BZ24" s="20">
        <v>-89</v>
      </c>
      <c r="CA24" s="20">
        <v>-9</v>
      </c>
      <c r="CB24" s="4" t="s">
        <v>38</v>
      </c>
      <c r="CC24" s="17" t="s">
        <v>38</v>
      </c>
    </row>
    <row r="25" spans="1:81">
      <c r="D25" s="11"/>
      <c r="I25" s="17"/>
      <c r="J25" s="11"/>
      <c r="O25" s="17"/>
      <c r="P25" s="11"/>
      <c r="U25" s="17"/>
      <c r="V25" s="11"/>
      <c r="AA25" s="17"/>
      <c r="AB25" s="11"/>
      <c r="AG25" s="17"/>
      <c r="AH25" s="11"/>
      <c r="AM25" s="17"/>
      <c r="AN25" s="11"/>
      <c r="AS25" s="17"/>
      <c r="AT25" s="11"/>
      <c r="AY25" s="17"/>
      <c r="AZ25" s="11"/>
      <c r="BE25" s="17"/>
      <c r="BF25" s="11"/>
      <c r="BK25" s="17"/>
      <c r="BL25" s="11"/>
      <c r="BQ25" s="17"/>
      <c r="BR25" s="11"/>
      <c r="BW25" s="17"/>
      <c r="BX25" s="11"/>
      <c r="CC25" s="17"/>
    </row>
    <row r="26" spans="1:81">
      <c r="D26" s="11"/>
      <c r="I26" s="17"/>
      <c r="J26" s="11"/>
      <c r="O26" s="17"/>
      <c r="P26" s="11"/>
      <c r="U26" s="17"/>
      <c r="V26" s="11"/>
      <c r="AA26" s="17"/>
      <c r="AB26" s="11"/>
      <c r="AG26" s="17"/>
      <c r="AH26" s="11"/>
      <c r="AM26" s="17"/>
      <c r="AN26" s="11"/>
      <c r="AS26" s="17"/>
      <c r="AT26" s="11"/>
      <c r="AY26" s="17"/>
      <c r="AZ26" s="11"/>
      <c r="BE26" s="17"/>
      <c r="BF26" s="11"/>
      <c r="BK26" s="17"/>
      <c r="BL26" s="11"/>
      <c r="BQ26" s="17"/>
      <c r="BR26" s="11"/>
      <c r="BW26" s="17"/>
      <c r="BX26" s="11"/>
      <c r="CC26" s="17"/>
    </row>
    <row r="27" spans="1:81">
      <c r="D27" s="11"/>
      <c r="I27" s="17"/>
      <c r="J27" s="11"/>
      <c r="O27" s="17"/>
      <c r="P27" s="11"/>
      <c r="U27" s="17"/>
      <c r="V27" s="11"/>
      <c r="AA27" s="17"/>
      <c r="AB27" s="11"/>
      <c r="AG27" s="17"/>
      <c r="AH27" s="11"/>
      <c r="AM27" s="17"/>
      <c r="AN27" s="11"/>
      <c r="AS27" s="17"/>
      <c r="AT27" s="11"/>
      <c r="AY27" s="17"/>
      <c r="AZ27" s="11"/>
      <c r="BE27" s="17"/>
      <c r="BF27" s="11"/>
      <c r="BK27" s="17"/>
      <c r="BL27" s="11"/>
      <c r="BQ27" s="17"/>
      <c r="BR27" s="11"/>
      <c r="BW27" s="17"/>
      <c r="BX27" s="11"/>
      <c r="CC27" s="17"/>
    </row>
    <row r="28" spans="1:81">
      <c r="D28" s="11"/>
      <c r="I28" s="17"/>
      <c r="J28" s="11"/>
      <c r="O28" s="17"/>
      <c r="P28" s="11"/>
      <c r="U28" s="17"/>
      <c r="V28" s="11"/>
      <c r="AA28" s="17"/>
      <c r="AB28" s="11"/>
      <c r="AG28" s="17"/>
      <c r="AH28" s="11"/>
      <c r="AM28" s="17"/>
      <c r="AN28" s="11"/>
      <c r="AS28" s="17"/>
      <c r="AT28" s="11"/>
      <c r="AY28" s="17"/>
      <c r="AZ28" s="11"/>
      <c r="BE28" s="17"/>
      <c r="BF28" s="11"/>
      <c r="BK28" s="17"/>
      <c r="BL28" s="11"/>
      <c r="BQ28" s="17"/>
      <c r="BR28" s="11"/>
      <c r="BW28" s="17"/>
      <c r="BX28" s="11"/>
      <c r="CC28" s="17"/>
    </row>
    <row r="29" spans="1:81">
      <c r="D29" s="11"/>
      <c r="I29" s="17"/>
      <c r="J29" s="11"/>
      <c r="O29" s="17"/>
      <c r="P29" s="11"/>
      <c r="U29" s="17"/>
      <c r="V29" s="11"/>
      <c r="AA29" s="17"/>
      <c r="AB29" s="11"/>
      <c r="AG29" s="17"/>
      <c r="AH29" s="11"/>
      <c r="AM29" s="17"/>
      <c r="AN29" s="11"/>
      <c r="AS29" s="17"/>
      <c r="AT29" s="11"/>
      <c r="AY29" s="17"/>
      <c r="AZ29" s="11"/>
      <c r="BE29" s="17"/>
      <c r="BF29" s="11"/>
      <c r="BK29" s="17"/>
      <c r="BL29" s="11"/>
      <c r="BQ29" s="17"/>
      <c r="BR29" s="11"/>
      <c r="BW29" s="17"/>
      <c r="BX29" s="11"/>
      <c r="CC29" s="17"/>
    </row>
    <row r="30" spans="1:81">
      <c r="C30" s="1" t="s">
        <v>57</v>
      </c>
      <c r="D30" s="12">
        <f t="shared" ref="D30:AI30" si="0">SUM(D4:D24)</f>
        <v>392272</v>
      </c>
      <c r="E30" s="5">
        <f t="shared" si="0"/>
        <v>363972</v>
      </c>
      <c r="F30" s="5">
        <f t="shared" si="0"/>
        <v>272677</v>
      </c>
      <c r="G30" s="5">
        <f t="shared" si="0"/>
        <v>240596</v>
      </c>
      <c r="H30" s="5">
        <f t="shared" si="0"/>
        <v>142125</v>
      </c>
      <c r="I30" s="18">
        <f t="shared" si="0"/>
        <v>136953</v>
      </c>
      <c r="J30" s="12">
        <f t="shared" si="0"/>
        <v>8558</v>
      </c>
      <c r="K30" s="5">
        <f t="shared" si="0"/>
        <v>7630</v>
      </c>
      <c r="L30" s="5">
        <f t="shared" si="0"/>
        <v>8653</v>
      </c>
      <c r="M30" s="5">
        <f t="shared" si="0"/>
        <v>1646</v>
      </c>
      <c r="N30" s="5">
        <f t="shared" si="0"/>
        <v>1471</v>
      </c>
      <c r="O30" s="18">
        <f t="shared" si="0"/>
        <v>2058</v>
      </c>
      <c r="P30" s="12">
        <f t="shared" si="0"/>
        <v>400830</v>
      </c>
      <c r="Q30" s="5">
        <f t="shared" si="0"/>
        <v>371602</v>
      </c>
      <c r="R30" s="5">
        <f t="shared" si="0"/>
        <v>281330</v>
      </c>
      <c r="S30" s="5">
        <f t="shared" si="0"/>
        <v>242242</v>
      </c>
      <c r="T30" s="5">
        <f t="shared" si="0"/>
        <v>143596</v>
      </c>
      <c r="U30" s="18">
        <f t="shared" si="0"/>
        <v>139011</v>
      </c>
      <c r="V30" s="12">
        <f t="shared" si="0"/>
        <v>-4877</v>
      </c>
      <c r="W30" s="5">
        <f t="shared" si="0"/>
        <v>-5145</v>
      </c>
      <c r="X30" s="5">
        <f t="shared" si="0"/>
        <v>-5120</v>
      </c>
      <c r="Y30" s="5">
        <f t="shared" si="0"/>
        <v>-5252</v>
      </c>
      <c r="Z30" s="5">
        <f t="shared" si="0"/>
        <v>-20890</v>
      </c>
      <c r="AA30" s="18">
        <f t="shared" si="0"/>
        <v>-19531</v>
      </c>
      <c r="AB30" s="12">
        <f t="shared" si="0"/>
        <v>-261337</v>
      </c>
      <c r="AC30" s="5">
        <f t="shared" si="0"/>
        <v>-265303</v>
      </c>
      <c r="AD30" s="5">
        <f t="shared" si="0"/>
        <v>-198894</v>
      </c>
      <c r="AE30" s="5">
        <f t="shared" si="0"/>
        <v>-154216</v>
      </c>
      <c r="AF30" s="5">
        <f t="shared" si="0"/>
        <v>-77453</v>
      </c>
      <c r="AG30" s="18">
        <f t="shared" si="0"/>
        <v>-65470</v>
      </c>
      <c r="AH30" s="12">
        <f t="shared" si="0"/>
        <v>-28690</v>
      </c>
      <c r="AI30" s="5">
        <f t="shared" si="0"/>
        <v>-18829</v>
      </c>
      <c r="AJ30" s="5">
        <f t="shared" ref="AJ30:AZ30" si="1">SUM(AJ4:AJ24)</f>
        <v>-11599</v>
      </c>
      <c r="AK30" s="5">
        <f t="shared" si="1"/>
        <v>-15793</v>
      </c>
      <c r="AL30" s="5">
        <f t="shared" si="1"/>
        <v>-10910</v>
      </c>
      <c r="AM30" s="18">
        <f t="shared" si="1"/>
        <v>-7481</v>
      </c>
      <c r="AN30" s="12">
        <f t="shared" si="1"/>
        <v>0</v>
      </c>
      <c r="AO30" s="5">
        <f t="shared" si="1"/>
        <v>0</v>
      </c>
      <c r="AP30" s="5">
        <f t="shared" si="1"/>
        <v>0</v>
      </c>
      <c r="AQ30" s="5">
        <f t="shared" si="1"/>
        <v>0</v>
      </c>
      <c r="AR30" s="5">
        <f t="shared" si="1"/>
        <v>0</v>
      </c>
      <c r="AS30" s="18">
        <f t="shared" si="1"/>
        <v>0</v>
      </c>
      <c r="AT30" s="12">
        <f t="shared" si="1"/>
        <v>-3682</v>
      </c>
      <c r="AU30" s="5">
        <f t="shared" si="1"/>
        <v>-3611</v>
      </c>
      <c r="AV30" s="5">
        <f t="shared" si="1"/>
        <v>-2054</v>
      </c>
      <c r="AW30" s="5">
        <f t="shared" si="1"/>
        <v>-1714</v>
      </c>
      <c r="AX30" s="5">
        <f t="shared" si="1"/>
        <v>-1270</v>
      </c>
      <c r="AY30" s="18">
        <f t="shared" si="1"/>
        <v>-1300</v>
      </c>
      <c r="AZ30" s="12">
        <f t="shared" si="1"/>
        <v>0</v>
      </c>
      <c r="BA30" s="5"/>
      <c r="BB30" s="5"/>
      <c r="BC30" s="5"/>
      <c r="BD30" s="5"/>
      <c r="BE30" s="18"/>
      <c r="BF30" s="12">
        <f t="shared" ref="BF30:BK30" si="2">SUM(BF4:BF24)</f>
        <v>-298586</v>
      </c>
      <c r="BG30" s="5">
        <f t="shared" si="2"/>
        <v>-292888</v>
      </c>
      <c r="BH30" s="5">
        <f t="shared" si="2"/>
        <v>-217667</v>
      </c>
      <c r="BI30" s="5">
        <f t="shared" si="2"/>
        <v>-176975</v>
      </c>
      <c r="BJ30" s="5">
        <f t="shared" si="2"/>
        <v>-110523</v>
      </c>
      <c r="BK30" s="18">
        <f t="shared" si="2"/>
        <v>-93782</v>
      </c>
      <c r="BL30" s="12"/>
      <c r="BM30" s="5">
        <f>SUM(BM4:BM24)</f>
        <v>-11111</v>
      </c>
      <c r="BN30" s="5">
        <f>SUM(BN4:BN24)</f>
        <v>-6359</v>
      </c>
      <c r="BO30" s="5">
        <f>SUM(BO4:BO24)</f>
        <v>-8405</v>
      </c>
      <c r="BP30" s="5">
        <f>SUM(BP4:BP24)</f>
        <v>-4495</v>
      </c>
      <c r="BQ30" s="18">
        <f>SUM(BQ4:BQ24)</f>
        <v>-4108</v>
      </c>
      <c r="BR30" s="12"/>
      <c r="BS30" s="5">
        <f t="shared" ref="BS30:CC30" si="3">SUM(BS4:BS24)</f>
        <v>-7667</v>
      </c>
      <c r="BT30" s="5">
        <f t="shared" si="3"/>
        <v>-2070</v>
      </c>
      <c r="BU30" s="5">
        <f t="shared" si="3"/>
        <v>-3684</v>
      </c>
      <c r="BV30" s="5">
        <f t="shared" si="3"/>
        <v>-1623</v>
      </c>
      <c r="BW30" s="18">
        <f t="shared" si="3"/>
        <v>-1141</v>
      </c>
      <c r="BX30" s="12">
        <f t="shared" si="3"/>
        <v>-559</v>
      </c>
      <c r="BY30" s="5">
        <f t="shared" si="3"/>
        <v>-753</v>
      </c>
      <c r="BZ30" s="5">
        <f t="shared" si="3"/>
        <v>-1369</v>
      </c>
      <c r="CA30" s="5">
        <f t="shared" si="3"/>
        <v>-1240</v>
      </c>
      <c r="CB30" s="5">
        <f t="shared" si="3"/>
        <v>-749</v>
      </c>
      <c r="CC30" s="18">
        <f t="shared" si="3"/>
        <v>-895</v>
      </c>
    </row>
    <row r="31" spans="1:81">
      <c r="C31" s="2" t="s">
        <v>58</v>
      </c>
      <c r="D31" s="13">
        <f t="shared" ref="D31:AI31" si="4">AVERAGE(D4:D24)</f>
        <v>21792.888888888891</v>
      </c>
      <c r="E31" s="6">
        <f t="shared" si="4"/>
        <v>20220.666666666668</v>
      </c>
      <c r="F31" s="6">
        <f t="shared" si="4"/>
        <v>15148.722222222223</v>
      </c>
      <c r="G31" s="6">
        <f t="shared" si="4"/>
        <v>14152.705882352941</v>
      </c>
      <c r="H31" s="6">
        <f t="shared" si="4"/>
        <v>10932.692307692309</v>
      </c>
      <c r="I31" s="19">
        <f t="shared" si="4"/>
        <v>10534.846153846154</v>
      </c>
      <c r="J31" s="13">
        <f t="shared" si="4"/>
        <v>475.44444444444446</v>
      </c>
      <c r="K31" s="6">
        <f t="shared" si="4"/>
        <v>423.88888888888891</v>
      </c>
      <c r="L31" s="6">
        <f t="shared" si="4"/>
        <v>480.72222222222223</v>
      </c>
      <c r="M31" s="6">
        <f t="shared" si="4"/>
        <v>96.82352941176471</v>
      </c>
      <c r="N31" s="6">
        <f t="shared" si="4"/>
        <v>113.15384615384616</v>
      </c>
      <c r="O31" s="19">
        <f t="shared" si="4"/>
        <v>158.30769230769232</v>
      </c>
      <c r="P31" s="13">
        <f t="shared" si="4"/>
        <v>22268.333333333332</v>
      </c>
      <c r="Q31" s="6">
        <f t="shared" si="4"/>
        <v>20644.555555555555</v>
      </c>
      <c r="R31" s="6">
        <f t="shared" si="4"/>
        <v>15629.444444444445</v>
      </c>
      <c r="S31" s="6">
        <f t="shared" si="4"/>
        <v>14249.529411764706</v>
      </c>
      <c r="T31" s="6">
        <f t="shared" si="4"/>
        <v>11045.846153846154</v>
      </c>
      <c r="U31" s="19">
        <f t="shared" si="4"/>
        <v>10693.153846153846</v>
      </c>
      <c r="V31" s="13">
        <f t="shared" si="4"/>
        <v>-270.94444444444446</v>
      </c>
      <c r="W31" s="6">
        <f t="shared" si="4"/>
        <v>-285.83333333333331</v>
      </c>
      <c r="X31" s="6">
        <f t="shared" si="4"/>
        <v>-284.44444444444446</v>
      </c>
      <c r="Y31" s="6">
        <f t="shared" si="4"/>
        <v>-308.94117647058823</v>
      </c>
      <c r="Z31" s="6">
        <f t="shared" si="4"/>
        <v>-1606.9230769230769</v>
      </c>
      <c r="AA31" s="19">
        <f t="shared" si="4"/>
        <v>-1502.3846153846155</v>
      </c>
      <c r="AB31" s="13">
        <f t="shared" si="4"/>
        <v>-14518.722222222223</v>
      </c>
      <c r="AC31" s="6">
        <f t="shared" si="4"/>
        <v>-14739.055555555555</v>
      </c>
      <c r="AD31" s="6">
        <f t="shared" si="4"/>
        <v>-11049.666666666666</v>
      </c>
      <c r="AE31" s="6">
        <f t="shared" si="4"/>
        <v>-9071.5294117647063</v>
      </c>
      <c r="AF31" s="6">
        <f t="shared" si="4"/>
        <v>-5957.9230769230771</v>
      </c>
      <c r="AG31" s="19">
        <f t="shared" si="4"/>
        <v>-5036.1538461538457</v>
      </c>
      <c r="AH31" s="13">
        <f t="shared" si="4"/>
        <v>-1593.8888888888889</v>
      </c>
      <c r="AI31" s="6">
        <f t="shared" si="4"/>
        <v>-1046.0555555555557</v>
      </c>
      <c r="AJ31" s="6">
        <f t="shared" ref="AJ31:AZ31" si="5">AVERAGE(AJ4:AJ24)</f>
        <v>-644.38888888888891</v>
      </c>
      <c r="AK31" s="6">
        <f t="shared" si="5"/>
        <v>-929</v>
      </c>
      <c r="AL31" s="6">
        <f t="shared" si="5"/>
        <v>-839.23076923076928</v>
      </c>
      <c r="AM31" s="19">
        <f t="shared" si="5"/>
        <v>-575.46153846153845</v>
      </c>
      <c r="AN31" s="13">
        <f t="shared" si="5"/>
        <v>0</v>
      </c>
      <c r="AO31" s="6">
        <f t="shared" si="5"/>
        <v>0</v>
      </c>
      <c r="AP31" s="6">
        <f t="shared" si="5"/>
        <v>0</v>
      </c>
      <c r="AQ31" s="6">
        <f t="shared" si="5"/>
        <v>0</v>
      </c>
      <c r="AR31" s="6">
        <f t="shared" si="5"/>
        <v>0</v>
      </c>
      <c r="AS31" s="19">
        <f t="shared" si="5"/>
        <v>0</v>
      </c>
      <c r="AT31" s="13">
        <f t="shared" si="5"/>
        <v>-204.55555555555554</v>
      </c>
      <c r="AU31" s="6">
        <f t="shared" si="5"/>
        <v>-200.61111111111111</v>
      </c>
      <c r="AV31" s="6">
        <f t="shared" si="5"/>
        <v>-114.11111111111111</v>
      </c>
      <c r="AW31" s="6">
        <f t="shared" si="5"/>
        <v>-100.82352941176471</v>
      </c>
      <c r="AX31" s="6">
        <f t="shared" si="5"/>
        <v>-97.692307692307693</v>
      </c>
      <c r="AY31" s="19">
        <f t="shared" si="5"/>
        <v>-100</v>
      </c>
      <c r="AZ31" s="13">
        <f t="shared" si="5"/>
        <v>0</v>
      </c>
      <c r="BA31" s="6"/>
      <c r="BB31" s="6"/>
      <c r="BC31" s="6"/>
      <c r="BD31" s="6"/>
      <c r="BE31" s="19"/>
      <c r="BF31" s="13">
        <f t="shared" ref="BF31:BK31" si="6">AVERAGE(BF4:BF24)</f>
        <v>-16588.111111111109</v>
      </c>
      <c r="BG31" s="6">
        <f t="shared" si="6"/>
        <v>-16271.555555555555</v>
      </c>
      <c r="BH31" s="6">
        <f t="shared" si="6"/>
        <v>-12092.611111111111</v>
      </c>
      <c r="BI31" s="6">
        <f t="shared" si="6"/>
        <v>-10410.294117647059</v>
      </c>
      <c r="BJ31" s="6">
        <f t="shared" si="6"/>
        <v>-8501.7692307692305</v>
      </c>
      <c r="BK31" s="19">
        <f t="shared" si="6"/>
        <v>-7214</v>
      </c>
      <c r="BL31" s="13"/>
      <c r="BM31" s="6">
        <f>AVERAGE(BM4:BM24)</f>
        <v>-617.27777777777783</v>
      </c>
      <c r="BN31" s="6">
        <f>AVERAGE(BN4:BN24)</f>
        <v>-353.27777777777777</v>
      </c>
      <c r="BO31" s="6">
        <f>AVERAGE(BO4:BO24)</f>
        <v>-494.41176470588238</v>
      </c>
      <c r="BP31" s="6">
        <f>AVERAGE(BP4:BP24)</f>
        <v>-345.76923076923077</v>
      </c>
      <c r="BQ31" s="19">
        <f>AVERAGE(BQ4:BQ24)</f>
        <v>-316</v>
      </c>
      <c r="BR31" s="13"/>
      <c r="BS31" s="6">
        <f t="shared" ref="BS31:CC31" si="7">AVERAGE(BS4:BS24)</f>
        <v>-425.94444444444446</v>
      </c>
      <c r="BT31" s="6">
        <f t="shared" si="7"/>
        <v>-115</v>
      </c>
      <c r="BU31" s="6">
        <f t="shared" si="7"/>
        <v>-216.70588235294119</v>
      </c>
      <c r="BV31" s="6">
        <f t="shared" si="7"/>
        <v>-124.84615384615384</v>
      </c>
      <c r="BW31" s="19">
        <f t="shared" si="7"/>
        <v>-87.769230769230774</v>
      </c>
      <c r="BX31" s="13">
        <f t="shared" si="7"/>
        <v>-31.055555555555557</v>
      </c>
      <c r="BY31" s="6">
        <f t="shared" si="7"/>
        <v>-41.833333333333336</v>
      </c>
      <c r="BZ31" s="6">
        <f t="shared" si="7"/>
        <v>-76.055555555555557</v>
      </c>
      <c r="CA31" s="6">
        <f t="shared" si="7"/>
        <v>-72.941176470588232</v>
      </c>
      <c r="CB31" s="6">
        <f t="shared" si="7"/>
        <v>-57.615384615384613</v>
      </c>
      <c r="CC31" s="19">
        <f t="shared" si="7"/>
        <v>-68.84615384615384</v>
      </c>
    </row>
    <row r="32" spans="1:81">
      <c r="C32" s="1" t="s">
        <v>59</v>
      </c>
      <c r="D32" s="12">
        <f t="shared" ref="D32:AI32" si="8">MEDIAN(D4:D24)</f>
        <v>13755</v>
      </c>
      <c r="E32" s="5">
        <f t="shared" si="8"/>
        <v>14688.5</v>
      </c>
      <c r="F32" s="5">
        <f t="shared" si="8"/>
        <v>10704</v>
      </c>
      <c r="G32" s="5">
        <f t="shared" si="8"/>
        <v>11075</v>
      </c>
      <c r="H32" s="5">
        <f t="shared" si="8"/>
        <v>9977</v>
      </c>
      <c r="I32" s="18">
        <f t="shared" si="8"/>
        <v>11028</v>
      </c>
      <c r="J32" s="12">
        <f t="shared" si="8"/>
        <v>0</v>
      </c>
      <c r="K32" s="5">
        <f t="shared" si="8"/>
        <v>0</v>
      </c>
      <c r="L32" s="5">
        <f t="shared" si="8"/>
        <v>0</v>
      </c>
      <c r="M32" s="5">
        <f t="shared" si="8"/>
        <v>0</v>
      </c>
      <c r="N32" s="5">
        <f t="shared" si="8"/>
        <v>0</v>
      </c>
      <c r="O32" s="18">
        <f t="shared" si="8"/>
        <v>0</v>
      </c>
      <c r="P32" s="12">
        <f t="shared" si="8"/>
        <v>13755</v>
      </c>
      <c r="Q32" s="5">
        <f t="shared" si="8"/>
        <v>14688.5</v>
      </c>
      <c r="R32" s="5">
        <f t="shared" si="8"/>
        <v>10704</v>
      </c>
      <c r="S32" s="5">
        <f t="shared" si="8"/>
        <v>11075</v>
      </c>
      <c r="T32" s="5">
        <f t="shared" si="8"/>
        <v>9977</v>
      </c>
      <c r="U32" s="18">
        <f t="shared" si="8"/>
        <v>11028</v>
      </c>
      <c r="V32" s="12">
        <f t="shared" si="8"/>
        <v>0</v>
      </c>
      <c r="W32" s="5">
        <f t="shared" si="8"/>
        <v>0</v>
      </c>
      <c r="X32" s="5">
        <f t="shared" si="8"/>
        <v>0</v>
      </c>
      <c r="Y32" s="5">
        <f t="shared" si="8"/>
        <v>0</v>
      </c>
      <c r="Z32" s="5">
        <f t="shared" si="8"/>
        <v>0</v>
      </c>
      <c r="AA32" s="18">
        <f t="shared" si="8"/>
        <v>-32</v>
      </c>
      <c r="AB32" s="12">
        <f t="shared" si="8"/>
        <v>-8242</v>
      </c>
      <c r="AC32" s="5">
        <f t="shared" si="8"/>
        <v>-9520.5</v>
      </c>
      <c r="AD32" s="5">
        <f t="shared" si="8"/>
        <v>-6541.5</v>
      </c>
      <c r="AE32" s="5">
        <f t="shared" si="8"/>
        <v>-7333</v>
      </c>
      <c r="AF32" s="5">
        <f t="shared" si="8"/>
        <v>-6065</v>
      </c>
      <c r="AG32" s="18">
        <f t="shared" si="8"/>
        <v>-4536</v>
      </c>
      <c r="AH32" s="12">
        <f t="shared" si="8"/>
        <v>-1031.5</v>
      </c>
      <c r="AI32" s="5">
        <f t="shared" si="8"/>
        <v>-853.5</v>
      </c>
      <c r="AJ32" s="5">
        <f t="shared" ref="AJ32:AZ32" si="9">MEDIAN(AJ4:AJ24)</f>
        <v>-338</v>
      </c>
      <c r="AK32" s="5">
        <f t="shared" si="9"/>
        <v>-414</v>
      </c>
      <c r="AL32" s="5">
        <f t="shared" si="9"/>
        <v>-587</v>
      </c>
      <c r="AM32" s="18">
        <f t="shared" si="9"/>
        <v>-259</v>
      </c>
      <c r="AN32" s="12">
        <f t="shared" si="9"/>
        <v>0</v>
      </c>
      <c r="AO32" s="5">
        <f t="shared" si="9"/>
        <v>0</v>
      </c>
      <c r="AP32" s="5">
        <f t="shared" si="9"/>
        <v>0</v>
      </c>
      <c r="AQ32" s="5">
        <f t="shared" si="9"/>
        <v>0</v>
      </c>
      <c r="AR32" s="5">
        <f t="shared" si="9"/>
        <v>0</v>
      </c>
      <c r="AS32" s="18">
        <f t="shared" si="9"/>
        <v>0</v>
      </c>
      <c r="AT32" s="12">
        <f t="shared" si="9"/>
        <v>0</v>
      </c>
      <c r="AU32" s="5">
        <f t="shared" si="9"/>
        <v>0</v>
      </c>
      <c r="AV32" s="5">
        <f t="shared" si="9"/>
        <v>0</v>
      </c>
      <c r="AW32" s="5">
        <f t="shared" si="9"/>
        <v>0</v>
      </c>
      <c r="AX32" s="5">
        <f t="shared" si="9"/>
        <v>0</v>
      </c>
      <c r="AY32" s="18">
        <f t="shared" si="9"/>
        <v>0</v>
      </c>
      <c r="AZ32" s="12">
        <f t="shared" si="9"/>
        <v>0</v>
      </c>
      <c r="BA32" s="5"/>
      <c r="BB32" s="5"/>
      <c r="BC32" s="5"/>
      <c r="BD32" s="5"/>
      <c r="BE32" s="18"/>
      <c r="BF32" s="12">
        <f t="shared" ref="BF32:BK32" si="10">MEDIAN(BF4:BF24)</f>
        <v>-10250.5</v>
      </c>
      <c r="BG32" s="5">
        <f t="shared" si="10"/>
        <v>-10842</v>
      </c>
      <c r="BH32" s="5">
        <f t="shared" si="10"/>
        <v>-7860</v>
      </c>
      <c r="BI32" s="5">
        <f t="shared" si="10"/>
        <v>-8835</v>
      </c>
      <c r="BJ32" s="5">
        <f t="shared" si="10"/>
        <v>-8299</v>
      </c>
      <c r="BK32" s="18">
        <f t="shared" si="10"/>
        <v>-7319</v>
      </c>
      <c r="BL32" s="12"/>
      <c r="BM32" s="5">
        <f>MEDIAN(BM4:BM24)</f>
        <v>-487.5</v>
      </c>
      <c r="BN32" s="5">
        <f>MEDIAN(BN4:BN24)</f>
        <v>-180</v>
      </c>
      <c r="BO32" s="5">
        <f>MEDIAN(BO4:BO24)</f>
        <v>-262</v>
      </c>
      <c r="BP32" s="5">
        <f>MEDIAN(BP4:BP24)</f>
        <v>-152</v>
      </c>
      <c r="BQ32" s="18">
        <f>MEDIAN(BQ4:BQ24)</f>
        <v>-162</v>
      </c>
      <c r="BR32" s="12"/>
      <c r="BS32" s="5">
        <f t="shared" ref="BS32:CC32" si="11">MEDIAN(BS4:BS24)</f>
        <v>0</v>
      </c>
      <c r="BT32" s="5">
        <f t="shared" si="11"/>
        <v>0</v>
      </c>
      <c r="BU32" s="5">
        <f t="shared" si="11"/>
        <v>0</v>
      </c>
      <c r="BV32" s="5">
        <f t="shared" si="11"/>
        <v>0</v>
      </c>
      <c r="BW32" s="18">
        <f t="shared" si="11"/>
        <v>0</v>
      </c>
      <c r="BX32" s="12">
        <f t="shared" si="11"/>
        <v>0</v>
      </c>
      <c r="BY32" s="5">
        <f t="shared" si="11"/>
        <v>0</v>
      </c>
      <c r="BZ32" s="5">
        <f t="shared" si="11"/>
        <v>0</v>
      </c>
      <c r="CA32" s="5">
        <f t="shared" si="11"/>
        <v>0</v>
      </c>
      <c r="CB32" s="5">
        <f t="shared" si="11"/>
        <v>0</v>
      </c>
      <c r="CC32" s="18">
        <f t="shared" si="11"/>
        <v>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i NR Inrapportering" ma:contentTypeID="0x010100913C0C3C9DA6D54988D0EC6CE25DC9FA00DCEEA1F10D26114CB5E0D3D266755559" ma:contentTypeVersion="9" ma:contentTypeDescription="" ma:contentTypeScope="" ma:versionID="e50883313e147dbdefa65009bcc4119e">
  <xsd:schema xmlns:xsd="http://www.w3.org/2001/XMLSchema" xmlns:xs="http://www.w3.org/2001/XMLSchema" xmlns:p="http://schemas.microsoft.com/office/2006/metadata/properties" xmlns:ns1="93b5ccb5-4e50-4c62-bb18-fc3c718c4403" xmlns:ns3="1bf8a7d8-cf9c-4e06-a4d5-40ff97153f06" xmlns:ns4="133519cf-a5fb-4460-a4bc-115f6d08c0ca" targetNamespace="http://schemas.microsoft.com/office/2006/metadata/properties" ma:root="true" ma:fieldsID="0537a12e19c53baa75e56730ba16a301" ns1:_="" ns3:_="" ns4:_="">
    <xsd:import namespace="93b5ccb5-4e50-4c62-bb18-fc3c718c4403"/>
    <xsd:import namespace="1bf8a7d8-cf9c-4e06-a4d5-40ff97153f06"/>
    <xsd:import namespace="133519cf-a5fb-4460-a4bc-115f6d08c0ca"/>
    <xsd:element name="properties">
      <xsd:complexType>
        <xsd:sequence>
          <xsd:element name="documentManagement">
            <xsd:complexType>
              <xsd:all>
                <xsd:element ref="ns1:Kategori_inrapp" minOccurs="0"/>
                <xsd:element ref="ns1:Ämnesområde" minOccurs="0"/>
                <xsd:element ref="ns1:År_x002f_Period" minOccurs="0"/>
                <xsd:element ref="ns1:Handlingsrubrik_inrapp" minOccurs="0"/>
                <xsd:element ref="ns3:Bransch" minOccurs="0"/>
                <xsd:element ref="ns1:Sommarjobbare" minOccurs="0"/>
                <xsd:element ref="ns1:Dokumenttyp_inrapp" minOccurs="0"/>
                <xsd:element ref="ns3:e43f853fd6c44b6e97892eb2530eb55f" minOccurs="0"/>
                <xsd:element ref="ns3:TaxCatchAll" minOccurs="0"/>
                <xsd:element ref="ns3:TaxCatchAllLabel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b5ccb5-4e50-4c62-bb18-fc3c718c4403" elementFormDefault="qualified">
    <xsd:import namespace="http://schemas.microsoft.com/office/2006/documentManagement/types"/>
    <xsd:import namespace="http://schemas.microsoft.com/office/infopath/2007/PartnerControls"/>
    <xsd:element name="Kategori_inrapp" ma:index="0" nillable="true" ma:displayName="Kategori_inrapp" ma:description="Beskriver område som dokumentet avser" ma:format="Dropdown" ma:internalName="Kategori_inrapp">
      <xsd:simpleType>
        <xsd:restriction base="dms:Choice">
          <xsd:enumeration value="Ange kategori"/>
          <xsd:enumeration value="Till arkiv"/>
          <xsd:enumeration value="Checklistor"/>
          <xsd:enumeration value="Föreskrifter"/>
          <xsd:enumeration value="Förseningsavgift och föreläggande"/>
          <xsd:enumeration value="Handböcker"/>
          <xsd:enumeration value="Externwebb"/>
          <xsd:enumeration value="Information externwebben"/>
          <xsd:enumeration value="Juridiska bedömningar"/>
          <xsd:enumeration value="Mallar"/>
          <xsd:enumeration value="Personal"/>
          <xsd:enumeration value="Planering och utvärdering"/>
          <xsd:enumeration value="Presentationer"/>
          <xsd:enumeration value="Sammanställningar"/>
          <xsd:enumeration value="Startpaket nya företag"/>
          <xsd:enumeration value="Stöd och info"/>
          <xsd:enumeration value="Utlämnande av sammanställning"/>
          <xsd:enumeration value="Utredning"/>
          <xsd:enumeration value="Ärenden"/>
          <xsd:enumeration value="Från G:"/>
          <xsd:enumeration value="Gemensamt"/>
          <xsd:enumeration value="Sommar 2021"/>
          <xsd:enumeration value="Tariffrapporter"/>
          <xsd:enumeration value="Årlig rapport om övervakningsplan"/>
          <xsd:enumeration value="Årsrapporter"/>
          <xsd:enumeration value="Årsredovisning"/>
        </xsd:restriction>
      </xsd:simpleType>
    </xsd:element>
    <xsd:element name="Ämnesområde" ma:index="1" nillable="true" ma:displayName="Ämnesområde_inrapp" ma:description="Beskriver övergripande ämnesområde kopplat till Kategori" ma:format="Dropdown" ma:internalName="_x00c4_mnesomr_x00e5_de0">
      <xsd:simpleType>
        <xsd:restriction base="dms:Choice">
          <xsd:enumeration value="Ange ämnesområde"/>
          <xsd:enumeration value="Doa rapporter"/>
          <xsd:enumeration value="E-tjänst ÖP"/>
          <xsd:enumeration value="Externt"/>
          <xsd:enumeration value="Extrauppgifter under sommaren"/>
          <xsd:enumeration value="Instruktioner och lathundar"/>
          <xsd:enumeration value="Förseningsavgift och föreläggande"/>
          <xsd:enumeration value="Gemensamt inrapporteringen"/>
          <xsd:enumeration value="Historik Redovisningsenheter"/>
          <xsd:enumeration value="Internt"/>
          <xsd:enumeration value="Iipax"/>
          <xsd:enumeration value="Iipaxmallar"/>
          <xsd:enumeration value="Introduktion nyanställda"/>
          <xsd:enumeration value="Kvalitetsgranskning"/>
          <xsd:enumeration value="NEON Roland"/>
          <xsd:enumeration value="Sammanställning TA"/>
          <xsd:enumeration value="Tariffrapporter"/>
          <xsd:enumeration value="Tjänstetillsättning"/>
          <xsd:enumeration value="Årsrapporter"/>
          <xsd:enumeration value="Årlig rapport om övervakningsplan"/>
          <xsd:enumeration value="Ärenden"/>
          <xsd:enumeration value="Överklagande"/>
        </xsd:restriction>
      </xsd:simpleType>
    </xsd:element>
    <xsd:element name="År_x002f_Period" ma:index="4" nillable="true" ma:displayName="År/Period" ma:description="Beskriver året/perioden som dokumentet avser" ma:internalName="_x00c5_r_x002F_Period">
      <xsd:simpleType>
        <xsd:restriction base="dms:Text">
          <xsd:maxLength value="100"/>
        </xsd:restriction>
      </xsd:simpleType>
    </xsd:element>
    <xsd:element name="Handlingsrubrik_inrapp" ma:index="5" nillable="true" ma:displayName="Handlingsrubrik_inrapp" ma:description="Beskriver innehållet i dokumentet" ma:format="Dropdown" ma:internalName="Handlingsrubrik_inrapp">
      <xsd:simpleType>
        <xsd:union memberTypes="dms:Text">
          <xsd:simpleType>
            <xsd:restriction base="dms:Choice">
              <xsd:enumeration value="Ange handlingsrubrik"/>
              <xsd:enumeration value="Ansökningsmall - Utdömande av vite"/>
              <xsd:enumeration value="Avslutsbrev"/>
              <xsd:enumeration value="Balansräkning"/>
              <xsd:enumeration value="Begäran om komplettering"/>
              <xsd:enumeration value="Bristbrev"/>
              <xsd:enumeration value="Effektkunder"/>
              <xsd:enumeration value="Effekttariff"/>
              <xsd:enumeration value="Eftergift förseningsavgift"/>
              <xsd:enumeration value="Föreskrift"/>
              <xsd:enumeration value="Föreläggande"/>
              <xsd:enumeration value="Föreläggande med vite"/>
              <xsd:enumeration value="Förseningsavgift"/>
              <xsd:enumeration value="Granskningslista"/>
              <xsd:enumeration value="Granskningspromemoria"/>
              <xsd:enumeration value="Handläggningsrutin"/>
              <xsd:enumeration value="Hushållskunder"/>
              <xsd:enumeration value="Information"/>
              <xsd:enumeration value="Interna rutiner"/>
              <xsd:enumeration value="Nätavgift"/>
              <xsd:enumeration value="Projektplan"/>
              <xsd:enumeration value="Projektutvärdering"/>
              <xsd:enumeration value="Påminnelsebrev"/>
              <xsd:enumeration value="Resultaträkning"/>
              <xsd:enumeration value="Startbrev"/>
              <xsd:enumeration value="Sammanställning"/>
              <xsd:enumeration value="Ställningstagande"/>
              <xsd:enumeration value="Säkringskunder"/>
              <xsd:enumeration value="Sändlista"/>
              <xsd:enumeration value="Särskild rapport ekonomisk data"/>
              <xsd:enumeration value="Särskild rapport teknisk data"/>
              <xsd:enumeration value="Särskilda rapporten"/>
              <xsd:enumeration value="Tariffer"/>
              <xsd:enumeration value="Tidplan"/>
              <xsd:enumeration value="Underlag"/>
              <xsd:enumeration value="Utbildningsmaterial"/>
              <xsd:enumeration value="Utvärdering"/>
              <xsd:enumeration value="Återkallande överklagande"/>
              <xsd:enumeration value="Överklagande förseningsavgift"/>
              <xsd:enumeration value="Överklagandehänvisning"/>
            </xsd:restriction>
          </xsd:simpleType>
        </xsd:union>
      </xsd:simpleType>
    </xsd:element>
    <xsd:element name="Sommarjobbare" ma:index="7" nillable="true" ma:displayName="Sommarjobbare" ma:default="Nej" ma:description="Beskriver om dokumentet är avsett för sommarjobbare" ma:format="Dropdown" ma:internalName="Sommarjobbare">
      <xsd:simpleType>
        <xsd:restriction base="dms:Choice">
          <xsd:enumeration value="Nej"/>
          <xsd:enumeration value="Sommarjobbare"/>
        </xsd:restriction>
      </xsd:simpleType>
    </xsd:element>
    <xsd:element name="Dokumenttyp_inrapp" ma:index="8" nillable="true" ma:displayName="Dokumenttyp_inrapp" ma:description="Beskriver vilken typ av dokument" ma:format="Dropdown" ma:internalName="Dokumenttyp_inrapp">
      <xsd:simpleType>
        <xsd:restriction base="dms:Choice">
          <xsd:enumeration value="Ange dokumenttyp"/>
          <xsd:enumeration value="Ansökan"/>
          <xsd:enumeration value="Annons"/>
          <xsd:enumeration value="Arbetsmaterial"/>
          <xsd:enumeration value="Beslut"/>
          <xsd:enumeration value="Beslutsbilaga"/>
          <xsd:enumeration value="Beslutsmall"/>
          <xsd:enumeration value="Checklista"/>
          <xsd:enumeration value="Dagordning"/>
          <xsd:enumeration value="Data NEON"/>
          <xsd:enumeration value="Domstolsavgörande"/>
          <xsd:enumeration value="Ei yttrande"/>
          <xsd:enumeration value="Föreskrift"/>
          <xsd:enumeration value="Förordning"/>
          <xsd:enumeration value="Granskningslista"/>
          <xsd:enumeration value="Handbok"/>
          <xsd:enumeration value="Internt dokument"/>
          <xsd:enumeration value="Mall"/>
          <xsd:enumeration value="Minnesanteckning"/>
          <xsd:enumeration value="PM"/>
          <xsd:enumeration value="Presentation"/>
          <xsd:enumeration value="Projektdirektiv"/>
          <xsd:enumeration value="Projektplan"/>
          <xsd:enumeration value="Rapport"/>
          <xsd:enumeration value="Rapport via webb"/>
          <xsd:enumeration value="Remiss"/>
          <xsd:enumeration value="Sammanställning"/>
          <xsd:enumeration value="Skrivelse"/>
          <xsd:enumeration value="Sändlista"/>
          <xsd:enumeration value="Tidplan"/>
          <xsd:enumeration value="Utkast"/>
          <xsd:enumeration value="Yttrande"/>
          <xsd:enumeration value="Årsredovisning"/>
          <xsd:enumeration value="Ägandestruktur"/>
          <xsd:enumeration value="Överklagand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f8a7d8-cf9c-4e06-a4d5-40ff97153f06" elementFormDefault="qualified">
    <xsd:import namespace="http://schemas.microsoft.com/office/2006/documentManagement/types"/>
    <xsd:import namespace="http://schemas.microsoft.com/office/infopath/2007/PartnerControls"/>
    <xsd:element name="Bransch" ma:index="6" nillable="true" ma:displayName="Bransch" ma:description="Vilken bransch rör innehållet i dokumentet" ma:format="Dropdown" ma:internalName="Bransch">
      <xsd:simpleType>
        <xsd:restriction base="dms:Choice">
          <xsd:enumeration value="El"/>
          <xsd:enumeration value="El, lokalnät"/>
          <xsd:enumeration value="El, Regionnät"/>
          <xsd:enumeration value="Fjärrvärme"/>
          <xsd:enumeration value="Gas"/>
          <xsd:enumeration value="El, gas"/>
          <xsd:enumeration value="El, gas, fv"/>
          <xsd:enumeration value="Annat"/>
        </xsd:restriction>
      </xsd:simpleType>
    </xsd:element>
    <xsd:element name="e43f853fd6c44b6e97892eb2530eb55f" ma:index="13" nillable="true" ma:taxonomy="true" ma:internalName="e43f853fd6c44b6e97892eb2530eb55f" ma:taxonomyFieldName="Informationsklassning" ma:displayName="Klassificering" ma:readOnly="false" ma:default="" ma:fieldId="{e43f853f-d6c4-4b6e-9789-2eb2530eb55f}" ma:sspId="055fdb57-3c11-4000-a0f7-31f8c49ddeb5" ma:termSetId="51fcea31-031d-465e-a55e-94c5183fc98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description="" ma:hidden="true" ma:list="{7fb96b7c-3692-48a8-969c-259d4aae9057}" ma:internalName="TaxCatchAll" ma:showField="CatchAllData" ma:web="93b5ccb5-4e50-4c62-bb18-fc3c718c44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description="" ma:hidden="true" ma:list="{7fb96b7c-3692-48a8-969c-259d4aae9057}" ma:internalName="TaxCatchAllLabel" ma:readOnly="true" ma:showField="CatchAllDataLabel" ma:web="93b5ccb5-4e50-4c62-bb18-fc3c718c44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3519cf-a5fb-4460-a4bc-115f6d08c0ca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Innehållstyp"/>
        <xsd:element ref="dc:title" minOccurs="0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kumenttyp_inrapp xmlns="93b5ccb5-4e50-4c62-bb18-fc3c718c4403">Sammanställning</Dokumenttyp_inrapp>
    <Sommarjobbare xmlns="93b5ccb5-4e50-4c62-bb18-fc3c718c4403">Nej</Sommarjobbare>
    <Ämnesområde xmlns="93b5ccb5-4e50-4c62-bb18-fc3c718c4403">Externt</Ämnesområde>
    <e43f853fd6c44b6e97892eb2530eb55f xmlns="1bf8a7d8-cf9c-4e06-a4d5-40ff97153f06">
      <Terms xmlns="http://schemas.microsoft.com/office/infopath/2007/PartnerControls">
        <TermInfo xmlns="http://schemas.microsoft.com/office/infopath/2007/PartnerControls">
          <TermName xmlns="http://schemas.microsoft.com/office/infopath/2007/PartnerControls">3.1.3 Årsrapport</TermName>
          <TermId xmlns="http://schemas.microsoft.com/office/infopath/2007/PartnerControls">675d16dc-7543-4bef-b77c-d94e331dda41</TermId>
        </TermInfo>
      </Terms>
    </e43f853fd6c44b6e97892eb2530eb55f>
    <Bransch xmlns="1bf8a7d8-cf9c-4e06-a4d5-40ff97153f06">El, Regionnät</Bransch>
    <Kategori_inrapp xmlns="93b5ccb5-4e50-4c62-bb18-fc3c718c4403">Sammanställningar</Kategori_inrapp>
    <År_x002f_Period xmlns="93b5ccb5-4e50-4c62-bb18-fc3c718c4403">2017-2022</År_x002f_Period>
    <Handlingsrubrik_inrapp xmlns="93b5ccb5-4e50-4c62-bb18-fc3c718c4403">Sammanställning</Handlingsrubrik_inrapp>
    <TaxCatchAll xmlns="1bf8a7d8-cf9c-4e06-a4d5-40ff97153f06">
      <Value>3</Value>
    </TaxCatchAl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945A5A-5611-40A1-873B-490398564E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b5ccb5-4e50-4c62-bb18-fc3c718c4403"/>
    <ds:schemaRef ds:uri="1bf8a7d8-cf9c-4e06-a4d5-40ff97153f06"/>
    <ds:schemaRef ds:uri="133519cf-a5fb-4460-a4bc-115f6d08c0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A764B8-8626-4FD2-8D65-0B38B48125DE}">
  <ds:schemaRefs>
    <ds:schemaRef ds:uri="http://schemas.microsoft.com/office/2006/metadata/properties"/>
    <ds:schemaRef ds:uri="http://schemas.microsoft.com/office/infopath/2007/PartnerControls"/>
    <ds:schemaRef ds:uri="93b5ccb5-4e50-4c62-bb18-fc3c718c4403"/>
    <ds:schemaRef ds:uri="1bf8a7d8-cf9c-4e06-a4d5-40ff97153f06"/>
  </ds:schemaRefs>
</ds:datastoreItem>
</file>

<file path=customXml/itemProps3.xml><?xml version="1.0" encoding="utf-8"?>
<ds:datastoreItem xmlns:ds="http://schemas.openxmlformats.org/officeDocument/2006/customXml" ds:itemID="{B0A0270D-9F7E-4AC7-87A5-A26FE79B4F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Regionnät</vt:lpstr>
      <vt:lpstr>Transmissionsnät</vt:lpstr>
      <vt:lpstr>Utlandsförbindelser</vt:lpstr>
      <vt:lpstr>Övriga linjer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Särskilda rapporten - ekonomiska data Regionnät och Transmissionsnät</dc:title>
  <dc:subject/>
  <dc:creator>Energimarknadsinspektionen</dc:creator>
  <cp:keywords/>
  <dc:description/>
  <cp:lastModifiedBy>Angelica Svanér</cp:lastModifiedBy>
  <cp:revision/>
  <dcterms:created xsi:type="dcterms:W3CDTF">2023-10-25T12:26:29Z</dcterms:created>
  <dcterms:modified xsi:type="dcterms:W3CDTF">2023-11-10T09:12:24Z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0x010100913C0C3C9DA6D54988D0EC6CE25DC9FA00DCEEA1F10D26114CB5E0D3D266755559</vt:lpwstr>
  </property>
  <property fmtid="{D5CDD505-2E9C-101B-9397-08002B2CF9AE}" pid="3" name="Informationsklassning">
    <vt:lpwstr>3;#3.1.3 Årsrapport|675d16dc-7543-4bef-b77c-d94e331dda41</vt:lpwstr>
  </property>
  <property fmtid="{D5CDD505-2E9C-101B-9397-08002B2CF9AE}" pid="4" name="m023723d763448f1bfec2771f1a968ff">
    <vt:lpwstr/>
  </property>
  <property fmtid="{D5CDD505-2E9C-101B-9397-08002B2CF9AE}" pid="5" name="Organisation">
    <vt:lpwstr/>
  </property>
</Properties>
</file>